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28920" yWindow="-120" windowWidth="24240" windowHeight="13740" activeTab="1"/>
  </bookViews>
  <sheets>
    <sheet name="ONIX WOOD DIRECT" sheetId="9" r:id="rId1"/>
    <sheet name="ONIX WOOD" sheetId="2" r:id="rId2"/>
    <sheet name="Таблица" sheetId="5" state="hidden" r:id="rId3"/>
    <sheet name="Список" sheetId="8" state="hidden" r:id="rId4"/>
  </sheets>
  <definedNames>
    <definedName name="_xlnm._FilterDatabase" localSheetId="2" hidden="1">Таблица!$X$2:$X$353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D2" i="2"/>
  <c r="S130" i="5" l="1"/>
  <c r="S129" i="5"/>
  <c r="S128" i="5"/>
  <c r="S127" i="5"/>
  <c r="S126" i="5"/>
  <c r="S125" i="5"/>
  <c r="S124" i="5"/>
  <c r="S123" i="5"/>
  <c r="S122" i="5"/>
  <c r="S120" i="5"/>
  <c r="S119" i="5"/>
  <c r="S118" i="5"/>
  <c r="S117" i="5"/>
  <c r="S116" i="5"/>
  <c r="S115" i="5"/>
  <c r="S114" i="5"/>
  <c r="S113" i="5"/>
  <c r="S112" i="5"/>
  <c r="A4" i="2" l="1"/>
  <c r="A3" i="2"/>
  <c r="S154" i="5" l="1"/>
  <c r="S153" i="5"/>
  <c r="S152" i="5"/>
  <c r="S151" i="5"/>
  <c r="S150" i="5"/>
  <c r="W149" i="5"/>
  <c r="W148" i="5"/>
  <c r="W147" i="5"/>
  <c r="W146" i="5"/>
  <c r="W145" i="5"/>
  <c r="W144" i="5"/>
  <c r="W143" i="5"/>
  <c r="W142" i="5"/>
  <c r="W141" i="5"/>
  <c r="W140" i="5"/>
  <c r="S149" i="5"/>
  <c r="S148" i="5"/>
  <c r="S147" i="5"/>
  <c r="S146" i="5"/>
  <c r="S145" i="5"/>
  <c r="S144" i="5"/>
  <c r="S143" i="5"/>
  <c r="S142" i="5"/>
  <c r="S141" i="5"/>
  <c r="S140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S139" i="5"/>
  <c r="S138" i="5"/>
  <c r="S137" i="5"/>
  <c r="S136" i="5"/>
  <c r="O135" i="5"/>
  <c r="O134" i="5"/>
  <c r="O133" i="5"/>
  <c r="O132" i="5"/>
  <c r="O131" i="5"/>
  <c r="O17" i="5"/>
  <c r="O16" i="5"/>
  <c r="S17" i="5"/>
  <c r="S16" i="5"/>
  <c r="K17" i="5"/>
  <c r="K16" i="5"/>
  <c r="W130" i="5"/>
  <c r="W129" i="5"/>
  <c r="W128" i="5"/>
  <c r="W127" i="5"/>
  <c r="W126" i="5"/>
  <c r="W125" i="5"/>
  <c r="W124" i="5"/>
  <c r="W123" i="5"/>
  <c r="W122" i="5"/>
  <c r="W121" i="5"/>
  <c r="S121" i="5"/>
  <c r="O130" i="5"/>
  <c r="O129" i="5"/>
  <c r="O128" i="5"/>
  <c r="O127" i="5"/>
  <c r="O126" i="5"/>
  <c r="O125" i="5"/>
  <c r="O124" i="5"/>
  <c r="O123" i="5"/>
  <c r="O122" i="5"/>
  <c r="O121" i="5"/>
  <c r="W120" i="5"/>
  <c r="W119" i="5"/>
  <c r="W118" i="5"/>
  <c r="W117" i="5"/>
  <c r="W116" i="5"/>
  <c r="W115" i="5"/>
  <c r="W114" i="5"/>
  <c r="W113" i="5"/>
  <c r="W112" i="5"/>
  <c r="W111" i="5"/>
  <c r="S111" i="5"/>
  <c r="O120" i="5"/>
  <c r="O119" i="5"/>
  <c r="O118" i="5"/>
  <c r="O117" i="5"/>
  <c r="O116" i="5"/>
  <c r="O115" i="5"/>
  <c r="O114" i="5"/>
  <c r="O113" i="5"/>
  <c r="O112" i="5"/>
  <c r="O111" i="5"/>
  <c r="S107" i="5"/>
  <c r="W107" i="5"/>
  <c r="S108" i="5"/>
  <c r="W108" i="5"/>
  <c r="S109" i="5"/>
  <c r="W109" i="5"/>
  <c r="S110" i="5"/>
  <c r="W110" i="5"/>
  <c r="S106" i="5"/>
  <c r="O106" i="5"/>
  <c r="K106" i="5"/>
  <c r="S105" i="5"/>
  <c r="O105" i="5"/>
  <c r="K105" i="5"/>
  <c r="S104" i="5"/>
  <c r="O104" i="5"/>
  <c r="K104" i="5"/>
  <c r="S103" i="5"/>
  <c r="O103" i="5"/>
  <c r="K103" i="5"/>
  <c r="S102" i="5"/>
  <c r="O102" i="5"/>
  <c r="K102" i="5"/>
  <c r="S101" i="5"/>
  <c r="O101" i="5"/>
  <c r="K101" i="5"/>
  <c r="S100" i="5"/>
  <c r="O100" i="5"/>
  <c r="K100" i="5"/>
  <c r="S99" i="5"/>
  <c r="O99" i="5"/>
  <c r="K99" i="5"/>
  <c r="S98" i="5"/>
  <c r="S97" i="5"/>
  <c r="S96" i="5"/>
  <c r="S95" i="5"/>
  <c r="S94" i="5"/>
  <c r="S93" i="5"/>
  <c r="S92" i="5"/>
  <c r="S91" i="5"/>
  <c r="S90" i="5"/>
  <c r="S89" i="5"/>
  <c r="O98" i="5"/>
  <c r="O97" i="5"/>
  <c r="O96" i="5"/>
  <c r="O95" i="5"/>
  <c r="O94" i="5"/>
  <c r="O93" i="5"/>
  <c r="O92" i="5"/>
  <c r="O91" i="5"/>
  <c r="O90" i="5"/>
  <c r="O89" i="5"/>
  <c r="W88" i="5"/>
  <c r="W87" i="5"/>
  <c r="W86" i="5"/>
  <c r="W85" i="5"/>
  <c r="W84" i="5"/>
  <c r="W83" i="5"/>
  <c r="W82" i="5"/>
  <c r="W81" i="5"/>
  <c r="W80" i="5"/>
  <c r="W79" i="5"/>
  <c r="S88" i="5"/>
  <c r="S87" i="5"/>
  <c r="S86" i="5"/>
  <c r="S85" i="5"/>
  <c r="S84" i="5"/>
  <c r="S83" i="5"/>
  <c r="S82" i="5"/>
  <c r="S81" i="5"/>
  <c r="S80" i="5"/>
  <c r="S79" i="5"/>
  <c r="O88" i="5"/>
  <c r="O87" i="5"/>
  <c r="O86" i="5"/>
  <c r="O85" i="5"/>
  <c r="O84" i="5"/>
  <c r="O83" i="5"/>
  <c r="O82" i="5"/>
  <c r="O81" i="5"/>
  <c r="O80" i="5"/>
  <c r="O79" i="5"/>
  <c r="W78" i="5"/>
  <c r="W77" i="5"/>
  <c r="W76" i="5"/>
  <c r="W75" i="5"/>
  <c r="W74" i="5"/>
  <c r="W73" i="5"/>
  <c r="W72" i="5"/>
  <c r="W71" i="5"/>
  <c r="W70" i="5"/>
  <c r="W6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O58" i="5"/>
  <c r="O57" i="5"/>
  <c r="O56" i="5"/>
  <c r="O55" i="5"/>
  <c r="O54" i="5"/>
  <c r="O53" i="5"/>
  <c r="O52" i="5"/>
  <c r="O51" i="5"/>
  <c r="O50" i="5"/>
  <c r="O49" i="5"/>
  <c r="W48" i="5"/>
  <c r="W47" i="5"/>
  <c r="W46" i="5"/>
  <c r="W45" i="5"/>
  <c r="W44" i="5"/>
  <c r="W43" i="5"/>
  <c r="W42" i="5"/>
  <c r="W41" i="5"/>
  <c r="W40" i="5"/>
  <c r="W3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O48" i="5"/>
  <c r="O47" i="5"/>
  <c r="O46" i="5"/>
  <c r="O45" i="5"/>
  <c r="O44" i="5"/>
  <c r="O43" i="5"/>
  <c r="O42" i="5"/>
  <c r="O41" i="5"/>
  <c r="O40" i="5"/>
  <c r="O39" i="5"/>
  <c r="W38" i="5"/>
  <c r="W37" i="5"/>
  <c r="W36" i="5"/>
  <c r="W35" i="5"/>
  <c r="W34" i="5"/>
  <c r="W33" i="5"/>
  <c r="W32" i="5"/>
  <c r="W31" i="5"/>
  <c r="W30" i="5"/>
  <c r="W29" i="5"/>
  <c r="S33" i="5"/>
  <c r="S32" i="5"/>
  <c r="S31" i="5"/>
  <c r="S30" i="5"/>
  <c r="S29" i="5"/>
  <c r="O38" i="5"/>
  <c r="O37" i="5"/>
  <c r="O36" i="5"/>
  <c r="O35" i="5"/>
  <c r="O34" i="5"/>
  <c r="O33" i="5"/>
  <c r="O32" i="5"/>
  <c r="O31" i="5"/>
  <c r="O30" i="5"/>
  <c r="O29" i="5"/>
  <c r="S28" i="5"/>
  <c r="S27" i="5"/>
  <c r="S26" i="5"/>
  <c r="S25" i="5"/>
  <c r="S24" i="5"/>
  <c r="S23" i="5"/>
  <c r="S22" i="5"/>
  <c r="S21" i="5"/>
  <c r="S20" i="5"/>
  <c r="S19" i="5"/>
  <c r="S15" i="5"/>
  <c r="S14" i="5"/>
  <c r="S13" i="5"/>
  <c r="S12" i="5"/>
  <c r="S7" i="5"/>
  <c r="S6" i="5"/>
  <c r="S5" i="5"/>
  <c r="S4" i="5"/>
  <c r="O28" i="5"/>
  <c r="O27" i="5"/>
  <c r="O26" i="5"/>
  <c r="O25" i="5"/>
  <c r="O24" i="5"/>
  <c r="O23" i="5"/>
  <c r="O22" i="5"/>
  <c r="O21" i="5"/>
  <c r="O20" i="5"/>
  <c r="O19" i="5"/>
  <c r="O15" i="5"/>
  <c r="O14" i="5"/>
  <c r="O13" i="5"/>
  <c r="O12" i="5"/>
  <c r="S11" i="5"/>
  <c r="S10" i="5"/>
  <c r="S9" i="5"/>
  <c r="S8" i="5"/>
  <c r="O7" i="5"/>
  <c r="O6" i="5"/>
  <c r="O5" i="5"/>
  <c r="O4" i="5"/>
  <c r="O11" i="5"/>
  <c r="O10" i="5"/>
  <c r="O9" i="5"/>
  <c r="O8" i="5"/>
  <c r="K15" i="5"/>
  <c r="K14" i="5"/>
  <c r="K13" i="5"/>
  <c r="K12" i="5"/>
  <c r="K11" i="5"/>
  <c r="K10" i="5"/>
  <c r="K9" i="5"/>
  <c r="K8" i="5"/>
  <c r="K135" i="5"/>
  <c r="K134" i="5"/>
  <c r="K133" i="5"/>
  <c r="K132" i="5"/>
  <c r="K131" i="5"/>
  <c r="K7" i="5"/>
  <c r="K6" i="5"/>
  <c r="K5" i="5"/>
  <c r="K4" i="5"/>
  <c r="K154" i="5"/>
  <c r="K153" i="5"/>
  <c r="K152" i="5"/>
  <c r="K151" i="5"/>
  <c r="K150" i="5"/>
  <c r="K149" i="5"/>
  <c r="K148" i="5"/>
  <c r="K147" i="5"/>
  <c r="K146" i="5"/>
  <c r="K145" i="5"/>
  <c r="K139" i="5"/>
  <c r="K138" i="5"/>
  <c r="K137" i="5"/>
  <c r="K136" i="5"/>
  <c r="K144" i="5"/>
  <c r="K143" i="5"/>
  <c r="K142" i="5"/>
  <c r="K141" i="5"/>
  <c r="K140" i="5"/>
  <c r="K130" i="5"/>
  <c r="K129" i="5"/>
  <c r="K128" i="5"/>
  <c r="K127" i="5"/>
  <c r="K126" i="5"/>
  <c r="K125" i="5"/>
  <c r="K124" i="5"/>
  <c r="K123" i="5"/>
  <c r="K122" i="5"/>
  <c r="K120" i="5"/>
  <c r="K119" i="5"/>
  <c r="K118" i="5"/>
  <c r="K117" i="5"/>
  <c r="K116" i="5"/>
  <c r="K115" i="5"/>
  <c r="K114" i="5"/>
  <c r="K113" i="5"/>
  <c r="K112" i="5"/>
  <c r="O110" i="5"/>
  <c r="O109" i="5"/>
  <c r="O108" i="5"/>
  <c r="O107" i="5"/>
  <c r="K110" i="5"/>
  <c r="K109" i="5"/>
  <c r="K108" i="5"/>
  <c r="K107" i="5"/>
  <c r="K98" i="5"/>
  <c r="K97" i="5"/>
  <c r="K96" i="5"/>
  <c r="K95" i="5"/>
  <c r="K94" i="5"/>
  <c r="K93" i="5"/>
  <c r="K92" i="5"/>
  <c r="K91" i="5"/>
  <c r="K90" i="5"/>
  <c r="K88" i="5"/>
  <c r="K87" i="5"/>
  <c r="K86" i="5"/>
  <c r="K85" i="5"/>
  <c r="K84" i="5"/>
  <c r="K83" i="5"/>
  <c r="K82" i="5"/>
  <c r="K81" i="5"/>
  <c r="K80" i="5"/>
  <c r="K78" i="5"/>
  <c r="K77" i="5"/>
  <c r="K76" i="5"/>
  <c r="K75" i="5"/>
  <c r="K74" i="5"/>
  <c r="K73" i="5"/>
  <c r="K72" i="5"/>
  <c r="K71" i="5"/>
  <c r="K70" i="5"/>
  <c r="K68" i="5"/>
  <c r="K67" i="5"/>
  <c r="K66" i="5"/>
  <c r="K65" i="5"/>
  <c r="K64" i="5"/>
  <c r="K63" i="5"/>
  <c r="K62" i="5"/>
  <c r="K61" i="5"/>
  <c r="K60" i="5"/>
  <c r="K58" i="5"/>
  <c r="K57" i="5"/>
  <c r="K56" i="5"/>
  <c r="K55" i="5"/>
  <c r="K54" i="5"/>
  <c r="K53" i="5"/>
  <c r="K52" i="5"/>
  <c r="K51" i="5"/>
  <c r="K50" i="5"/>
  <c r="K48" i="5"/>
  <c r="K47" i="5"/>
  <c r="K46" i="5"/>
  <c r="K45" i="5"/>
  <c r="K44" i="5"/>
  <c r="K43" i="5"/>
  <c r="K42" i="5"/>
  <c r="K41" i="5"/>
  <c r="K40" i="5"/>
  <c r="K38" i="5"/>
  <c r="K37" i="5"/>
  <c r="K36" i="5"/>
  <c r="K35" i="5"/>
  <c r="K34" i="5"/>
  <c r="K33" i="5"/>
  <c r="K32" i="5"/>
  <c r="K31" i="5"/>
  <c r="K30" i="5"/>
  <c r="K28" i="5"/>
  <c r="K27" i="5"/>
  <c r="K26" i="5"/>
  <c r="K25" i="5"/>
  <c r="K24" i="5"/>
  <c r="K23" i="5"/>
  <c r="K22" i="5"/>
  <c r="K21" i="5"/>
  <c r="K20" i="5"/>
  <c r="K111" i="5"/>
  <c r="K121" i="5"/>
  <c r="K59" i="5"/>
  <c r="K89" i="5"/>
  <c r="K19" i="5"/>
  <c r="K69" i="5"/>
  <c r="K39" i="5"/>
  <c r="K29" i="5"/>
  <c r="K79" i="5"/>
  <c r="K49" i="5"/>
  <c r="D125" i="5" l="1"/>
  <c r="D63" i="5"/>
  <c r="D131" i="5"/>
  <c r="D25" i="5"/>
  <c r="E25" i="5" s="1"/>
  <c r="E19" i="2" s="1"/>
  <c r="D95" i="5"/>
  <c r="E95" i="5" s="1"/>
  <c r="E93" i="2" s="1"/>
  <c r="D51" i="5"/>
  <c r="E51" i="5" s="1"/>
  <c r="E49" i="2" s="1"/>
  <c r="D112" i="5"/>
  <c r="D49" i="5"/>
  <c r="E49" i="5" s="1"/>
  <c r="E47" i="2" s="1"/>
  <c r="D57" i="5"/>
  <c r="E57" i="5" s="1"/>
  <c r="E55" i="2" s="1"/>
  <c r="D55" i="5"/>
  <c r="E55" i="5" s="1"/>
  <c r="E53" i="2" s="1"/>
  <c r="D140" i="5"/>
  <c r="D118" i="5"/>
  <c r="E118" i="5" s="1"/>
  <c r="E116" i="2" s="1"/>
  <c r="D81" i="5"/>
  <c r="E81" i="5" s="1"/>
  <c r="E79" i="2" s="1"/>
  <c r="D45" i="5"/>
  <c r="D52" i="5"/>
  <c r="D58" i="5"/>
  <c r="D143" i="5"/>
  <c r="D142" i="5"/>
  <c r="D34" i="5"/>
  <c r="D54" i="5"/>
  <c r="D6" i="5"/>
  <c r="D53" i="5"/>
  <c r="D59" i="5"/>
  <c r="D71" i="5"/>
  <c r="D77" i="5"/>
  <c r="D21" i="5"/>
  <c r="D41" i="5"/>
  <c r="D67" i="5"/>
  <c r="D91" i="5"/>
  <c r="D97" i="5"/>
  <c r="D114" i="5"/>
  <c r="D120" i="5"/>
  <c r="D127" i="5"/>
  <c r="D139" i="5"/>
  <c r="D38" i="5"/>
  <c r="D85" i="5"/>
  <c r="D92" i="5"/>
  <c r="D98" i="5"/>
  <c r="D115" i="5"/>
  <c r="D122" i="5"/>
  <c r="D128" i="5"/>
  <c r="D135" i="5"/>
  <c r="D69" i="5"/>
  <c r="D153" i="5"/>
  <c r="D28" i="5"/>
  <c r="D75" i="5"/>
  <c r="D148" i="5"/>
  <c r="D154" i="5"/>
  <c r="D123" i="5"/>
  <c r="D116" i="5"/>
  <c r="D129" i="5"/>
  <c r="D74" i="5"/>
  <c r="D94" i="5"/>
  <c r="D117" i="5"/>
  <c r="D124" i="5"/>
  <c r="D130" i="5"/>
  <c r="D147" i="5"/>
  <c r="D109" i="5"/>
  <c r="D144" i="5"/>
  <c r="D48" i="5"/>
  <c r="D62" i="5"/>
  <c r="D30" i="5"/>
  <c r="D50" i="5"/>
  <c r="D56" i="5"/>
  <c r="D141" i="5"/>
  <c r="D150" i="5"/>
  <c r="D108" i="5"/>
  <c r="D110" i="5"/>
  <c r="D72" i="5"/>
  <c r="D78" i="5"/>
  <c r="D145" i="5"/>
  <c r="D151" i="5"/>
  <c r="D88" i="5"/>
  <c r="D90" i="5"/>
  <c r="D96" i="5"/>
  <c r="D113" i="5"/>
  <c r="D119" i="5"/>
  <c r="D126" i="5"/>
  <c r="D121" i="5"/>
  <c r="D37" i="5"/>
  <c r="D84" i="5"/>
  <c r="D101" i="5"/>
  <c r="D105" i="5"/>
  <c r="D70" i="5"/>
  <c r="D76" i="5"/>
  <c r="D149" i="5"/>
  <c r="D29" i="5"/>
  <c r="D24" i="5"/>
  <c r="D44" i="5"/>
  <c r="D20" i="5"/>
  <c r="D33" i="5"/>
  <c r="D40" i="5"/>
  <c r="D66" i="5"/>
  <c r="D73" i="5"/>
  <c r="D80" i="5"/>
  <c r="D93" i="5"/>
  <c r="D146" i="5"/>
  <c r="D152" i="5"/>
  <c r="D8" i="5"/>
  <c r="D14" i="5"/>
  <c r="D16" i="5"/>
  <c r="D9" i="5"/>
  <c r="D5" i="5"/>
  <c r="D89" i="5"/>
  <c r="D107" i="5"/>
  <c r="D39" i="5"/>
  <c r="D43" i="5"/>
  <c r="D47" i="5"/>
  <c r="D61" i="5"/>
  <c r="D65" i="5"/>
  <c r="D83" i="5"/>
  <c r="D87" i="5"/>
  <c r="D138" i="5"/>
  <c r="D4" i="5"/>
  <c r="D13" i="5"/>
  <c r="D102" i="5"/>
  <c r="D106" i="5"/>
  <c r="D137" i="5"/>
  <c r="D22" i="5"/>
  <c r="D26" i="5"/>
  <c r="D31" i="5"/>
  <c r="D35" i="5"/>
  <c r="D132" i="5"/>
  <c r="D79" i="5"/>
  <c r="D19" i="5"/>
  <c r="D111" i="5"/>
  <c r="D23" i="5"/>
  <c r="D27" i="5"/>
  <c r="D32" i="5"/>
  <c r="D36" i="5"/>
  <c r="D136" i="5"/>
  <c r="D133" i="5"/>
  <c r="D15" i="5"/>
  <c r="D100" i="5"/>
  <c r="D104" i="5"/>
  <c r="D17" i="5"/>
  <c r="D42" i="5"/>
  <c r="D46" i="5"/>
  <c r="D60" i="5"/>
  <c r="D64" i="5"/>
  <c r="D68" i="5"/>
  <c r="D82" i="5"/>
  <c r="D86" i="5"/>
  <c r="D7" i="5"/>
  <c r="D134" i="5"/>
  <c r="D12" i="5"/>
  <c r="D99" i="5"/>
  <c r="D103" i="5"/>
  <c r="D10" i="5"/>
  <c r="D11" i="5"/>
  <c r="E131" i="5"/>
  <c r="E129" i="2" s="1"/>
  <c r="E63" i="5"/>
  <c r="E61" i="2" s="1"/>
  <c r="E125" i="5"/>
  <c r="E123" i="2" s="1"/>
  <c r="E13" i="5" l="1"/>
  <c r="E29" i="9" s="1"/>
  <c r="E115" i="5"/>
  <c r="E113" i="2" s="1"/>
  <c r="E106" i="5"/>
  <c r="E104" i="2" s="1"/>
  <c r="E45" i="5"/>
  <c r="E43" i="2" s="1"/>
  <c r="E48" i="5"/>
  <c r="E46" i="2" s="1"/>
  <c r="E22" i="5"/>
  <c r="E16" i="2" s="1"/>
  <c r="E109" i="5"/>
  <c r="E107" i="2" s="1"/>
  <c r="E42" i="5"/>
  <c r="E40" i="2" s="1"/>
  <c r="E102" i="5"/>
  <c r="E100" i="2" s="1"/>
  <c r="E80" i="5"/>
  <c r="E78" i="2" s="1"/>
  <c r="E64" i="5"/>
  <c r="E62" i="2" s="1"/>
  <c r="E34" i="5"/>
  <c r="E32" i="2" s="1"/>
  <c r="E137" i="5"/>
  <c r="E135" i="2" s="1"/>
  <c r="E143" i="5"/>
  <c r="E141" i="2" s="1"/>
  <c r="E113" i="5"/>
  <c r="E111" i="2" s="1"/>
  <c r="E73" i="5"/>
  <c r="E71" i="2" s="1"/>
  <c r="E15" i="5"/>
  <c r="E31" i="9" s="1"/>
  <c r="E88" i="5"/>
  <c r="E86" i="2" s="1"/>
  <c r="E40" i="5"/>
  <c r="E38" i="2" s="1"/>
  <c r="E33" i="5"/>
  <c r="E31" i="2" s="1"/>
  <c r="E145" i="5"/>
  <c r="E143" i="2" s="1"/>
  <c r="E129" i="5"/>
  <c r="E127" i="2" s="1"/>
  <c r="E114" i="5"/>
  <c r="E112" i="2" s="1"/>
  <c r="E140" i="5"/>
  <c r="E138" i="2" s="1"/>
  <c r="E37" i="5"/>
  <c r="E35" i="2" s="1"/>
  <c r="E142" i="5"/>
  <c r="E140" i="2" s="1"/>
  <c r="E119" i="5"/>
  <c r="E117" i="2" s="1"/>
  <c r="E17" i="5"/>
  <c r="E33" i="9" s="1"/>
  <c r="E52" i="5"/>
  <c r="E50" i="2" s="1"/>
  <c r="E4" i="5"/>
  <c r="E20" i="9" s="1"/>
  <c r="E138" i="5"/>
  <c r="E136" i="2" s="1"/>
  <c r="E127" i="5"/>
  <c r="E125" i="2" s="1"/>
  <c r="E87" i="5"/>
  <c r="E85" i="2" s="1"/>
  <c r="E78" i="5"/>
  <c r="E76" i="2" s="1"/>
  <c r="E116" i="5"/>
  <c r="E114" i="2" s="1"/>
  <c r="E97" i="5"/>
  <c r="E95" i="2" s="1"/>
  <c r="E61" i="5"/>
  <c r="E59" i="2" s="1"/>
  <c r="E24" i="5"/>
  <c r="E18" i="2" s="1"/>
  <c r="E154" i="5"/>
  <c r="E152" i="2" s="1"/>
  <c r="E67" i="5"/>
  <c r="E65" i="2" s="1"/>
  <c r="E14" i="5"/>
  <c r="E30" i="9" s="1"/>
  <c r="E144" i="5"/>
  <c r="E142" i="2" s="1"/>
  <c r="E126" i="5"/>
  <c r="E124" i="2" s="1"/>
  <c r="E58" i="5"/>
  <c r="E56" i="2" s="1"/>
  <c r="E124" i="5"/>
  <c r="E122" i="2" s="1"/>
  <c r="E100" i="5"/>
  <c r="E98" i="2" s="1"/>
  <c r="E139" i="5"/>
  <c r="E137" i="2" s="1"/>
  <c r="E66" i="5"/>
  <c r="E64" i="2" s="1"/>
  <c r="E133" i="5"/>
  <c r="E131" i="2" s="1"/>
  <c r="E120" i="5"/>
  <c r="E118" i="2" s="1"/>
  <c r="E11" i="5"/>
  <c r="E27" i="9" s="1"/>
  <c r="E65" i="5"/>
  <c r="E63" i="2" s="1"/>
  <c r="E44" i="5"/>
  <c r="E42" i="2" s="1"/>
  <c r="E91" i="5"/>
  <c r="E89" i="2" s="1"/>
  <c r="E47" i="5"/>
  <c r="E45" i="2" s="1"/>
  <c r="E43" i="5"/>
  <c r="E41" i="2" s="1"/>
  <c r="E148" i="5"/>
  <c r="E146" i="2" s="1"/>
  <c r="E12" i="5"/>
  <c r="E28" i="9" s="1"/>
  <c r="E149" i="5"/>
  <c r="E147" i="2" s="1"/>
  <c r="E134" i="5"/>
  <c r="E132" i="2" s="1"/>
  <c r="E19" i="5"/>
  <c r="E13" i="2" s="1"/>
  <c r="E107" i="5"/>
  <c r="E105" i="2" s="1"/>
  <c r="E76" i="5"/>
  <c r="E74" i="2" s="1"/>
  <c r="E141" i="5"/>
  <c r="E139" i="2" s="1"/>
  <c r="E28" i="5"/>
  <c r="E22" i="2" s="1"/>
  <c r="E77" i="5"/>
  <c r="E75" i="2" s="1"/>
  <c r="E122" i="5"/>
  <c r="E120" i="2" s="1"/>
  <c r="E121" i="5"/>
  <c r="E119" i="2" s="1"/>
  <c r="E152" i="5"/>
  <c r="E150" i="2" s="1"/>
  <c r="E92" i="5"/>
  <c r="E90" i="2" s="1"/>
  <c r="E85" i="5"/>
  <c r="E83" i="2" s="1"/>
  <c r="E38" i="5"/>
  <c r="E36" i="2" s="1"/>
  <c r="E94" i="5"/>
  <c r="E92" i="2" s="1"/>
  <c r="E151" i="5"/>
  <c r="E149" i="2" s="1"/>
  <c r="E136" i="5"/>
  <c r="E134" i="2" s="1"/>
  <c r="E20" i="5"/>
  <c r="E14" i="2" s="1"/>
  <c r="E32" i="5"/>
  <c r="E30" i="2" s="1"/>
  <c r="E123" i="5"/>
  <c r="E121" i="2" s="1"/>
  <c r="E27" i="5"/>
  <c r="E21" i="2" s="1"/>
  <c r="E23" i="5"/>
  <c r="E17" i="2" s="1"/>
  <c r="E108" i="5"/>
  <c r="E106" i="2" s="1"/>
  <c r="E112" i="5"/>
  <c r="E110" i="2" s="1"/>
  <c r="E39" i="5"/>
  <c r="E37" i="2" s="1"/>
  <c r="E150" i="5"/>
  <c r="E148" i="2" s="1"/>
  <c r="E21" i="5"/>
  <c r="E15" i="2" s="1"/>
  <c r="E7" i="5"/>
  <c r="E23" i="9" s="1"/>
  <c r="E79" i="5"/>
  <c r="E77" i="2" s="1"/>
  <c r="E89" i="5"/>
  <c r="E87" i="2" s="1"/>
  <c r="E70" i="5"/>
  <c r="E68" i="2" s="1"/>
  <c r="E56" i="5"/>
  <c r="E54" i="2" s="1"/>
  <c r="E153" i="5"/>
  <c r="E151" i="2" s="1"/>
  <c r="E71" i="5"/>
  <c r="E69" i="2" s="1"/>
  <c r="E26" i="5"/>
  <c r="E20" i="2" s="1"/>
  <c r="E8" i="5"/>
  <c r="E24" i="9" s="1"/>
  <c r="E46" i="5"/>
  <c r="E44" i="2" s="1"/>
  <c r="E147" i="5"/>
  <c r="E145" i="2" s="1"/>
  <c r="E93" i="5"/>
  <c r="E91" i="2" s="1"/>
  <c r="E96" i="5"/>
  <c r="E94" i="2" s="1"/>
  <c r="E117" i="5"/>
  <c r="E115" i="2" s="1"/>
  <c r="E74" i="5"/>
  <c r="E72" i="2" s="1"/>
  <c r="E83" i="5"/>
  <c r="E81" i="2" s="1"/>
  <c r="E99" i="5"/>
  <c r="E97" i="2" s="1"/>
  <c r="E29" i="5"/>
  <c r="E27" i="2" s="1"/>
  <c r="E41" i="5"/>
  <c r="E39" i="2" s="1"/>
  <c r="E111" i="5"/>
  <c r="E109" i="2" s="1"/>
  <c r="E75" i="5"/>
  <c r="E73" i="2" s="1"/>
  <c r="E86" i="5"/>
  <c r="E84" i="2" s="1"/>
  <c r="E132" i="5"/>
  <c r="E130" i="2" s="1"/>
  <c r="E5" i="5"/>
  <c r="E21" i="9" s="1"/>
  <c r="E105" i="5"/>
  <c r="E103" i="2" s="1"/>
  <c r="E50" i="5"/>
  <c r="E48" i="2" s="1"/>
  <c r="E69" i="5"/>
  <c r="E67" i="2" s="1"/>
  <c r="E59" i="5"/>
  <c r="E57" i="2" s="1"/>
  <c r="E54" i="5"/>
  <c r="E52" i="2" s="1"/>
  <c r="E60" i="5"/>
  <c r="E58" i="2" s="1"/>
  <c r="E98" i="5"/>
  <c r="E96" i="2" s="1"/>
  <c r="E146" i="5"/>
  <c r="E144" i="2" s="1"/>
  <c r="E130" i="5"/>
  <c r="E128" i="2" s="1"/>
  <c r="E104" i="5"/>
  <c r="E102" i="2" s="1"/>
  <c r="E90" i="5"/>
  <c r="E88" i="2" s="1"/>
  <c r="E36" i="5"/>
  <c r="E34" i="2" s="1"/>
  <c r="E10" i="5"/>
  <c r="E26" i="9" s="1"/>
  <c r="E72" i="5"/>
  <c r="E70" i="2" s="1"/>
  <c r="E103" i="5"/>
  <c r="E101" i="2" s="1"/>
  <c r="E110" i="5"/>
  <c r="E108" i="2" s="1"/>
  <c r="E82" i="5"/>
  <c r="E80" i="2" s="1"/>
  <c r="E35" i="5"/>
  <c r="E33" i="2" s="1"/>
  <c r="E9" i="5"/>
  <c r="E25" i="9" s="1"/>
  <c r="E101" i="5"/>
  <c r="E99" i="2" s="1"/>
  <c r="E30" i="5"/>
  <c r="E28" i="2" s="1"/>
  <c r="E135" i="5"/>
  <c r="E133" i="2" s="1"/>
  <c r="E53" i="5"/>
  <c r="E51" i="2" s="1"/>
  <c r="E68" i="5"/>
  <c r="E66" i="2" s="1"/>
  <c r="E31" i="5"/>
  <c r="E29" i="2" s="1"/>
  <c r="E16" i="5"/>
  <c r="E32" i="9" s="1"/>
  <c r="E84" i="5"/>
  <c r="E82" i="2" s="1"/>
  <c r="E62" i="5"/>
  <c r="E60" i="2" s="1"/>
  <c r="E128" i="5"/>
  <c r="E126" i="2" s="1"/>
  <c r="E6" i="5"/>
  <c r="E22" i="9" s="1"/>
  <c r="E25" i="2"/>
  <c r="E24" i="2"/>
  <c r="E23" i="2" l="1"/>
  <c r="E26" i="2"/>
</calcChain>
</file>

<file path=xl/sharedStrings.xml><?xml version="1.0" encoding="utf-8"?>
<sst xmlns="http://schemas.openxmlformats.org/spreadsheetml/2006/main" count="2356" uniqueCount="617">
  <si>
    <t>Артикул</t>
  </si>
  <si>
    <t>Наименование</t>
  </si>
  <si>
    <t>Размеры Ш*Г*В (мм)</t>
  </si>
  <si>
    <t>Изображение</t>
  </si>
  <si>
    <t>Цена (руб.)</t>
  </si>
  <si>
    <t>780*720*750</t>
  </si>
  <si>
    <t>980*720*750</t>
  </si>
  <si>
    <t>1180*720*750</t>
  </si>
  <si>
    <t>1380*720*750</t>
  </si>
  <si>
    <t>1580*720*750</t>
  </si>
  <si>
    <t>780*800*750</t>
  </si>
  <si>
    <t>980*800*750</t>
  </si>
  <si>
    <t>1180*800*750</t>
  </si>
  <si>
    <t>1380*800*750</t>
  </si>
  <si>
    <t>1580*800*750</t>
  </si>
  <si>
    <t>1560*720*750</t>
  </si>
  <si>
    <t>1960*720*750</t>
  </si>
  <si>
    <t>2360*720*750</t>
  </si>
  <si>
    <t>2760*720*750</t>
  </si>
  <si>
    <t>3160*720*750</t>
  </si>
  <si>
    <t>1560*800*750</t>
  </si>
  <si>
    <t>1960*800*750</t>
  </si>
  <si>
    <t>2360*800*750</t>
  </si>
  <si>
    <t>2760*800*750</t>
  </si>
  <si>
    <t>3160*800*750</t>
  </si>
  <si>
    <t>2340*720*750</t>
  </si>
  <si>
    <t>2940*720*750</t>
  </si>
  <si>
    <t>3540*720*750</t>
  </si>
  <si>
    <t>4140*720*750</t>
  </si>
  <si>
    <t>4740*720*750</t>
  </si>
  <si>
    <t>2340*800*750</t>
  </si>
  <si>
    <t>2940*800*750</t>
  </si>
  <si>
    <t>3540*800*750</t>
  </si>
  <si>
    <t>4140*800*750</t>
  </si>
  <si>
    <t>4740*800*750</t>
  </si>
  <si>
    <t>780*1475*750</t>
  </si>
  <si>
    <t>980*1475*750</t>
  </si>
  <si>
    <t>1180*1475*750</t>
  </si>
  <si>
    <t>1380*1475*750</t>
  </si>
  <si>
    <t>1580*1475*750</t>
  </si>
  <si>
    <t>780*1635*750</t>
  </si>
  <si>
    <t>980*1635*750</t>
  </si>
  <si>
    <t>1180*1635*750</t>
  </si>
  <si>
    <t>1380*1635*750</t>
  </si>
  <si>
    <t>1580*1635*750</t>
  </si>
  <si>
    <t>1560*1475*750</t>
  </si>
  <si>
    <t>1960*1475*750</t>
  </si>
  <si>
    <t>2360*1475*750</t>
  </si>
  <si>
    <t>2760*1475*750</t>
  </si>
  <si>
    <t>3160*1475*750</t>
  </si>
  <si>
    <t>1560*1635*750</t>
  </si>
  <si>
    <t>1960*1635*750</t>
  </si>
  <si>
    <t>2760*1635*750</t>
  </si>
  <si>
    <t>3160*1635*750</t>
  </si>
  <si>
    <t>2340*1475*750</t>
  </si>
  <si>
    <t>2940*1475*750</t>
  </si>
  <si>
    <t>3540*1475*750</t>
  </si>
  <si>
    <t>4140*1475*750</t>
  </si>
  <si>
    <t>4740*1475*750</t>
  </si>
  <si>
    <t>2340*1635*750</t>
  </si>
  <si>
    <t>2940*1635*750</t>
  </si>
  <si>
    <t>3540*1635*750</t>
  </si>
  <si>
    <t>4140*1635*750</t>
  </si>
  <si>
    <t>4740*1635*750</t>
  </si>
  <si>
    <t>1380*980*750 (720/460)</t>
  </si>
  <si>
    <t>1580*980*750 (720/460)</t>
  </si>
  <si>
    <t>1380*1180*750 (800/460)</t>
  </si>
  <si>
    <t>1580*1180*750 (800/460)</t>
  </si>
  <si>
    <t>1380*1995*750 (1475/460)</t>
  </si>
  <si>
    <t>1580*1995*750 (1475/460)</t>
  </si>
  <si>
    <t>1380*2395*750 (1635/460)</t>
  </si>
  <si>
    <t>1580*2395*750 (1635/460)</t>
  </si>
  <si>
    <t>980*980*750</t>
  </si>
  <si>
    <t>1180*980*750</t>
  </si>
  <si>
    <t>1380*980*750</t>
  </si>
  <si>
    <t>1580*980*750</t>
  </si>
  <si>
    <t>1560*980*750</t>
  </si>
  <si>
    <t>1960*980*750</t>
  </si>
  <si>
    <t>2360*980*750</t>
  </si>
  <si>
    <t>2760*980*750</t>
  </si>
  <si>
    <t>3160*980*750</t>
  </si>
  <si>
    <t>2340*980*750</t>
  </si>
  <si>
    <t>2940*980*750</t>
  </si>
  <si>
    <t>3540*980*750</t>
  </si>
  <si>
    <t>4140*980*750</t>
  </si>
  <si>
    <t>4740*980*750</t>
  </si>
  <si>
    <t>780*980*750</t>
  </si>
  <si>
    <t>Царга для стола на металлокаркасе</t>
  </si>
  <si>
    <t>650*320*18</t>
  </si>
  <si>
    <t>850*320*18</t>
  </si>
  <si>
    <t>1050*320*18</t>
  </si>
  <si>
    <t>1250*320*18</t>
  </si>
  <si>
    <t>1450*320*18</t>
  </si>
  <si>
    <t>Цена с учетом коэффициента (руб.)</t>
  </si>
  <si>
    <t>O.SSP-0.7</t>
  </si>
  <si>
    <t>O.SSP-1.7</t>
  </si>
  <si>
    <t>O.SSP-2.7</t>
  </si>
  <si>
    <t>O.SSP-3.7</t>
  </si>
  <si>
    <t>O.SSP-4.7</t>
  </si>
  <si>
    <t>O.SSP-0.8</t>
  </si>
  <si>
    <t>O.SSP-1.8</t>
  </si>
  <si>
    <t>O.SSP-2.8</t>
  </si>
  <si>
    <t>O.SSP-3.8</t>
  </si>
  <si>
    <t>O.SSP-4.8</t>
  </si>
  <si>
    <t>O.SSA-2L</t>
  </si>
  <si>
    <t>O.SSA-2R</t>
  </si>
  <si>
    <t>O.SSA-1L</t>
  </si>
  <si>
    <t>O.SSA-1R</t>
  </si>
  <si>
    <t>O.SSA-3L</t>
  </si>
  <si>
    <t>O.SSA-3R</t>
  </si>
  <si>
    <t>O.SSA-4L</t>
  </si>
  <si>
    <t>O.SSA-4R</t>
  </si>
  <si>
    <t>O.M-CS-0</t>
  </si>
  <si>
    <t>O.M-CS-1</t>
  </si>
  <si>
    <t>O.M-CS-2</t>
  </si>
  <si>
    <t>O.M-CS-3</t>
  </si>
  <si>
    <t>O.M-CS-4</t>
  </si>
  <si>
    <t>Столешница стола письменного</t>
  </si>
  <si>
    <t>Столешница стола эргономичного</t>
  </si>
  <si>
    <t>Кол-во</t>
  </si>
  <si>
    <t>Цена</t>
  </si>
  <si>
    <t>O.MSBR-9</t>
  </si>
  <si>
    <t>Столешница брифинг-приставки для м/к</t>
  </si>
  <si>
    <t>O.MSBR-11</t>
  </si>
  <si>
    <t>O.MSBR-13</t>
  </si>
  <si>
    <t>O.MKT-78</t>
  </si>
  <si>
    <t>Комплект траверс стола L=780мм</t>
  </si>
  <si>
    <t>O.MKT-98</t>
  </si>
  <si>
    <t>Комплект траверс стола L=980мм</t>
  </si>
  <si>
    <t>O.MKT-118</t>
  </si>
  <si>
    <t>Комплект траверс стола L=1180мм</t>
  </si>
  <si>
    <t>O.MKT-138</t>
  </si>
  <si>
    <t>Комплект траверс стола L=1380мм</t>
  </si>
  <si>
    <t>O.MKT-158</t>
  </si>
  <si>
    <t>Комплект траверс стола L=1580мм</t>
  </si>
  <si>
    <t>O.MKTP-98</t>
  </si>
  <si>
    <t>Комплект траверс приставного элемента L=980</t>
  </si>
  <si>
    <t>O.MKTP-118</t>
  </si>
  <si>
    <t>Комплект траверс приставного элемента L=1180</t>
  </si>
  <si>
    <t>O.MKTP-138</t>
  </si>
  <si>
    <t>Комплект траверс приставного элемента L=1380</t>
  </si>
  <si>
    <t>Б.КСК</t>
  </si>
  <si>
    <t>Комплект соединительного крепления 2-х траверс к тумбам и шкафам</t>
  </si>
  <si>
    <t>O.SPRG-0</t>
  </si>
  <si>
    <t>Столешница стола переговорного</t>
  </si>
  <si>
    <t>O.SPRG-1</t>
  </si>
  <si>
    <t>O.SPRG-2</t>
  </si>
  <si>
    <t>O.SPRG-3</t>
  </si>
  <si>
    <t>O.SPRG-4</t>
  </si>
  <si>
    <t>O.SSRR-3.8</t>
  </si>
  <si>
    <t>Столешница стола руководителя</t>
  </si>
  <si>
    <t>O.SSRR-4.8</t>
  </si>
  <si>
    <t>O.SSRR-5.8</t>
  </si>
  <si>
    <t>O.SSRR-6.8</t>
  </si>
  <si>
    <t>O.M-PCS-0</t>
  </si>
  <si>
    <t>Панель царги стола на м/к</t>
  </si>
  <si>
    <t>O.M-PCS-1</t>
  </si>
  <si>
    <t>O.M-PCS-2</t>
  </si>
  <si>
    <t>O.M-PCS-3</t>
  </si>
  <si>
    <t>O.M-PCS-4</t>
  </si>
  <si>
    <t>O.M-PCSR-3</t>
  </si>
  <si>
    <t>Панель царги стола руководителя</t>
  </si>
  <si>
    <t>O.M-PCSR-4</t>
  </si>
  <si>
    <t>O.M-PCSR-5</t>
  </si>
  <si>
    <t>O.M-PCSR-6</t>
  </si>
  <si>
    <t>O.M-NCSR-3</t>
  </si>
  <si>
    <t>Накладка царги стола руководителя</t>
  </si>
  <si>
    <t>O.M-NCSR-4</t>
  </si>
  <si>
    <t>O.M-NCSR-5</t>
  </si>
  <si>
    <t>O.M-NCSR-6</t>
  </si>
  <si>
    <t>O.SPRG-19</t>
  </si>
  <si>
    <t>O.SPRG-25</t>
  </si>
  <si>
    <t>O.MKT-178</t>
  </si>
  <si>
    <t>Комплект траверс стола L=1780мм</t>
  </si>
  <si>
    <t>O.MKT-198</t>
  </si>
  <si>
    <t>Комплект траверс стола L=1980мм</t>
  </si>
  <si>
    <t>Коэффициент</t>
  </si>
  <si>
    <t>1780*800*750</t>
  </si>
  <si>
    <t>1980*800*750</t>
  </si>
  <si>
    <t>O.M-CSR-3</t>
  </si>
  <si>
    <t>O.M-CSR-4</t>
  </si>
  <si>
    <t>O.M-CSR-5</t>
  </si>
  <si>
    <t>O.M-CSR-6</t>
  </si>
  <si>
    <t>Царга стола руководителя</t>
  </si>
  <si>
    <t>1140*450*54</t>
  </si>
  <si>
    <t>1340*450*54</t>
  </si>
  <si>
    <t>1540*450*54</t>
  </si>
  <si>
    <t>1740*450*54</t>
  </si>
  <si>
    <t>1980*980*750</t>
  </si>
  <si>
    <t>2580*980*750</t>
  </si>
  <si>
    <t>АУ-01</t>
  </si>
  <si>
    <t>Комплект держателей царги стола</t>
  </si>
  <si>
    <t>2360*1635*750</t>
  </si>
  <si>
    <t>O.MSBR-7</t>
  </si>
  <si>
    <t>O.MKTP-78</t>
  </si>
  <si>
    <t>Комплект траверс приставного элемента L=780</t>
  </si>
  <si>
    <t>О.SSJ-1</t>
  </si>
  <si>
    <t>Столешница стола журнального</t>
  </si>
  <si>
    <t>OW.SP-0.7</t>
  </si>
  <si>
    <t>OW.SP-1.7</t>
  </si>
  <si>
    <t>OW.SP-2.7</t>
  </si>
  <si>
    <t>OW.SP-3.7</t>
  </si>
  <si>
    <t>OW.SP-4.7</t>
  </si>
  <si>
    <t>OW.SP-0.8</t>
  </si>
  <si>
    <t>OW.SP-1.8</t>
  </si>
  <si>
    <t>OW.SP-2.8</t>
  </si>
  <si>
    <t>OW.SP-3.8</t>
  </si>
  <si>
    <t>OW.SP-4.8</t>
  </si>
  <si>
    <t>OW.BR-7</t>
  </si>
  <si>
    <t>OW.BR-9</t>
  </si>
  <si>
    <t>OW.BR-11</t>
  </si>
  <si>
    <t>OW.BR-13</t>
  </si>
  <si>
    <t>Стол письменный, опоры - массив дерева</t>
  </si>
  <si>
    <t>Брифинг-приставка, опоры - массив дерева</t>
  </si>
  <si>
    <t>Стол эргономичный левый, опоры - массив дерева</t>
  </si>
  <si>
    <t>Стол эргономичный правый, опоры - массив дерева</t>
  </si>
  <si>
    <t>OW.SRR-3.8</t>
  </si>
  <si>
    <t>OW.SRR-4.8</t>
  </si>
  <si>
    <t>OW.SRR-5.8</t>
  </si>
  <si>
    <t>OW.SRR-6.8</t>
  </si>
  <si>
    <t>Стол рабочий руководителя, опоры - массив дерева</t>
  </si>
  <si>
    <t>OW.RS-2.0.7</t>
  </si>
  <si>
    <t>OW.RS-2.1.7</t>
  </si>
  <si>
    <t>OW.RS-2.2.7</t>
  </si>
  <si>
    <t>OW.RS-2.3.7</t>
  </si>
  <si>
    <t>OW.RS-2.4.7</t>
  </si>
  <si>
    <t>OW.RS-2.0.8</t>
  </si>
  <si>
    <t>OW.RS-2.1.8</t>
  </si>
  <si>
    <t>OW.RS-2.2.8</t>
  </si>
  <si>
    <t>OW.RS-2.3.8</t>
  </si>
  <si>
    <t>OW.RS-2.4.8</t>
  </si>
  <si>
    <t>Рабочая станция, опоры - массив дерева</t>
  </si>
  <si>
    <t>OW.RS-3.0.7</t>
  </si>
  <si>
    <t>OW.RS-3.1.7</t>
  </si>
  <si>
    <t>OW.RS-3.2.7</t>
  </si>
  <si>
    <t>OW.RS-3.3.7</t>
  </si>
  <si>
    <t>OW.RS-3.4.7</t>
  </si>
  <si>
    <t>OW.RS-3.0.8</t>
  </si>
  <si>
    <t>OW.RS-3.1.8</t>
  </si>
  <si>
    <t>OW.RS-3.2.8</t>
  </si>
  <si>
    <t>OW.RS-3.3.8</t>
  </si>
  <si>
    <t>OW.RS-3.4.8</t>
  </si>
  <si>
    <t>OW.1.NRS-0.7</t>
  </si>
  <si>
    <t>OW.1.NRS-1.7</t>
  </si>
  <si>
    <t>OW.1.NRS-2.7</t>
  </si>
  <si>
    <t>OW.1.NRS-3.7</t>
  </si>
  <si>
    <t>OW.1.NRS-4.7</t>
  </si>
  <si>
    <t>OW.1.NRS-0.8</t>
  </si>
  <si>
    <t>OW.1.NRS-1.8</t>
  </si>
  <si>
    <t>OW.1.NRS-2.8</t>
  </si>
  <si>
    <t>OW.1.NRS-3.8</t>
  </si>
  <si>
    <t>OW.1.NRS-4.8</t>
  </si>
  <si>
    <t>OW.D.RS-2.0.7</t>
  </si>
  <si>
    <t>OW.D.RS-2.1.7</t>
  </si>
  <si>
    <t>OW.D.RS-2.2.7</t>
  </si>
  <si>
    <t>OW.D.RS-2.3.7</t>
  </si>
  <si>
    <t>OW.D.RS-2.4.7</t>
  </si>
  <si>
    <t>OW.D.RS-2.0.8</t>
  </si>
  <si>
    <t>OW.D.RS-2.1.8</t>
  </si>
  <si>
    <t>OW.D.RS-2.2.8</t>
  </si>
  <si>
    <t>OW.D.RS-2.3.8</t>
  </si>
  <si>
    <t>OW.D.RS-2.4.8</t>
  </si>
  <si>
    <t>OW.D.RS-4.0.7</t>
  </si>
  <si>
    <t>OW.D.RS-4.1.7</t>
  </si>
  <si>
    <t>OW.D.RS-4.2.7</t>
  </si>
  <si>
    <t>OW.D.RS-4.3.7</t>
  </si>
  <si>
    <t>OW.D.RS-4.4.7</t>
  </si>
  <si>
    <t>OW.D.RS-4.0.8</t>
  </si>
  <si>
    <t>OW.D.RS-4.1.8</t>
  </si>
  <si>
    <t>OW.D.RS-4.2.8</t>
  </si>
  <si>
    <t>OW.D.RS-4.3.8</t>
  </si>
  <si>
    <t>OW.D.RS-4.4.8</t>
  </si>
  <si>
    <t>OW.D.RS-6.0.7</t>
  </si>
  <si>
    <t>OW.D.RS-6.1.7</t>
  </si>
  <si>
    <t>OW.D.RS-6.2.7</t>
  </si>
  <si>
    <t>OW.D.RS-6.3.7</t>
  </si>
  <si>
    <t>OW.D.RS-6.4.7</t>
  </si>
  <si>
    <t>OW.D.RS-6.0.8</t>
  </si>
  <si>
    <t>OW.D.RS-6.1.8</t>
  </si>
  <si>
    <t>OW.D.RS-6.2.8</t>
  </si>
  <si>
    <t>OW.D.RS-6.3.8</t>
  </si>
  <si>
    <t>OW.D.RS-6.4.8</t>
  </si>
  <si>
    <t>OW.2.NRS-0.7</t>
  </si>
  <si>
    <t>OW.2.NRS-1.7</t>
  </si>
  <si>
    <t>OW.2.NRS-2.7</t>
  </si>
  <si>
    <t>OW.2.NRS-3.7</t>
  </si>
  <si>
    <t>OW.2.NRS-4.7</t>
  </si>
  <si>
    <t>OW.2.NRS-0.8</t>
  </si>
  <si>
    <t>OW.2.NRS-1.8</t>
  </si>
  <si>
    <t>OW.2.NRS-2.8</t>
  </si>
  <si>
    <t>OW.2.NRS-3.8</t>
  </si>
  <si>
    <t>OW.2.NRS-4.8</t>
  </si>
  <si>
    <t>Наборный элемент рабочей станции, опоры - массив дерева</t>
  </si>
  <si>
    <t>OW.D.SA-1</t>
  </si>
  <si>
    <t>OW.D.SA-2</t>
  </si>
  <si>
    <t>OW.D.SA-3</t>
  </si>
  <si>
    <t>OW.D.SA-4</t>
  </si>
  <si>
    <t>OW.SPR-0.7</t>
  </si>
  <si>
    <t>OW.SPR-1.7</t>
  </si>
  <si>
    <t>OW.SPR-2.7</t>
  </si>
  <si>
    <t>OW.SPR-3.7</t>
  </si>
  <si>
    <t>OW.SPR-4.7</t>
  </si>
  <si>
    <t>OW.SPR-0.8</t>
  </si>
  <si>
    <t>OW.SPR-1.8</t>
  </si>
  <si>
    <t>OW.SPR-2.8</t>
  </si>
  <si>
    <t>OW.SPR-3.8</t>
  </si>
  <si>
    <t>OW.SPR-4.8</t>
  </si>
  <si>
    <t>OW.D.SPR-0.7</t>
  </si>
  <si>
    <t>OW.D.SPR-1.7</t>
  </si>
  <si>
    <t>OW.D.SPR-2.7</t>
  </si>
  <si>
    <t>OW.D.SPR-3.7</t>
  </si>
  <si>
    <t>OW.D.SPR-4.7</t>
  </si>
  <si>
    <t>OW.D.SPR-0.8</t>
  </si>
  <si>
    <t>OW.D.SPR-1.8</t>
  </si>
  <si>
    <t>OW.D.SPR-2.8</t>
  </si>
  <si>
    <t>OW.D.SPR-3.8</t>
  </si>
  <si>
    <t>OW.D.SPR-4.8</t>
  </si>
  <si>
    <t>OW.PRG-1.1</t>
  </si>
  <si>
    <t>OW.PRG-1.2</t>
  </si>
  <si>
    <t>OW.PRG-1.3</t>
  </si>
  <si>
    <t>OW.PRG-1.4</t>
  </si>
  <si>
    <t>OW.PRG-2.0</t>
  </si>
  <si>
    <t>OW.PRG-2.1</t>
  </si>
  <si>
    <t>OW.PRG-2.2</t>
  </si>
  <si>
    <t>OW.PRG-2.3</t>
  </si>
  <si>
    <t>OW.PRG-2.4</t>
  </si>
  <si>
    <t>OW.PRG-3.0</t>
  </si>
  <si>
    <t>OW.PRG-3.1</t>
  </si>
  <si>
    <t>OW.PRG-3.2</t>
  </si>
  <si>
    <t>OW.PRG-3.3</t>
  </si>
  <si>
    <t>OW.PRG-3.4</t>
  </si>
  <si>
    <t>OW.NPRG-0</t>
  </si>
  <si>
    <t>OW.NPRG-1</t>
  </si>
  <si>
    <t>OW.NPRG-2</t>
  </si>
  <si>
    <t>OW.NPRG-3</t>
  </si>
  <si>
    <t>OW.NPRG-4</t>
  </si>
  <si>
    <t>OW.PRG-19</t>
  </si>
  <si>
    <t>OW.PRG-25</t>
  </si>
  <si>
    <t>Прайс-лист на мебель серии "ONIX WOOD DIRECT"</t>
  </si>
  <si>
    <t>Стол-приставка к опорным элементам, опоры - массив дерева</t>
  </si>
  <si>
    <t>Стол-приставка двойной  к опорным элементам, опоры - массив дерева</t>
  </si>
  <si>
    <t>Стол переговорный (1 столешница), опоры - массив дерева</t>
  </si>
  <si>
    <t>Стол переговорный (2 столешницы), опоры - массив дерева</t>
  </si>
  <si>
    <t>Стол переговорный (3 столешницы), опоры - массив дерева</t>
  </si>
  <si>
    <t>Проходной наборный элемент переговорного стола, опоры - массив дерева</t>
  </si>
  <si>
    <t>OW.SA-1(L)</t>
  </si>
  <si>
    <t>OW.SA-2(L)</t>
  </si>
  <si>
    <t>OW.SA-3(L)</t>
  </si>
  <si>
    <t>OW.SA-4(L)</t>
  </si>
  <si>
    <t>OW.SA-1(R)</t>
  </si>
  <si>
    <t>OW.SA-2(R)</t>
  </si>
  <si>
    <t>OW.SA-3(R)</t>
  </si>
  <si>
    <t>OW.SA-4(R)</t>
  </si>
  <si>
    <t>Стол переговорный, опоры - массив дерева</t>
  </si>
  <si>
    <t>Опора завершающая 720мм, дерево массив</t>
  </si>
  <si>
    <t>Опора завершающая 800мм, дерево массив</t>
  </si>
  <si>
    <t>Опора завершающая 1475мм, дерево массив</t>
  </si>
  <si>
    <t>Опора завершающая 1635мм, дерево массив</t>
  </si>
  <si>
    <t>Опора проходная 720мм, дерево массив</t>
  </si>
  <si>
    <t>Опора проходная 800мм, дерево массив</t>
  </si>
  <si>
    <t>Опора проходная 1475мм, дерево массив</t>
  </si>
  <si>
    <t>Опора проходная 1635мм, дерево массив</t>
  </si>
  <si>
    <t>Опора приставного элемента 720мм, дерево массив</t>
  </si>
  <si>
    <t>OW.PZ-80</t>
  </si>
  <si>
    <t>OW.PZ-72</t>
  </si>
  <si>
    <t>OW.PZ-147</t>
  </si>
  <si>
    <t>OW.PZ-163</t>
  </si>
  <si>
    <t>OW.PP-163</t>
  </si>
  <si>
    <t>OW.PP-80</t>
  </si>
  <si>
    <t>OW.PZP-72</t>
  </si>
  <si>
    <t>OW.PP-72</t>
  </si>
  <si>
    <t>OW.PP-147</t>
  </si>
  <si>
    <t>ЦБ-00023116</t>
  </si>
  <si>
    <t>ЦБ-00023383</t>
  </si>
  <si>
    <t>ЦБ-00023385</t>
  </si>
  <si>
    <t>ЦБ-00023386</t>
  </si>
  <si>
    <t>ЦБ-00023387</t>
  </si>
  <si>
    <t>ЦБ-00026482</t>
  </si>
  <si>
    <t>ЦБ-00026483</t>
  </si>
  <si>
    <t>ЦБ-00026484</t>
  </si>
  <si>
    <t>ЦБ-00026485</t>
  </si>
  <si>
    <t>ЦБ-00063309</t>
  </si>
  <si>
    <t>ЦБ-00063310</t>
  </si>
  <si>
    <t>ЦБ-00063311</t>
  </si>
  <si>
    <t>ЦБ-00063312</t>
  </si>
  <si>
    <t>ЦБ-00063313</t>
  </si>
  <si>
    <t>ЦБ-00063314</t>
  </si>
  <si>
    <t>ЦБ-00063315</t>
  </si>
  <si>
    <t>ЦБ-00063316</t>
  </si>
  <si>
    <t>ЦБ-00063317</t>
  </si>
  <si>
    <t>ЦБ-00063318</t>
  </si>
  <si>
    <t>ЦБ-00063319</t>
  </si>
  <si>
    <t>ЦБ-00063320</t>
  </si>
  <si>
    <t>ЦБ-00063321</t>
  </si>
  <si>
    <t>ЦБ-00063322</t>
  </si>
  <si>
    <t>ЦБ-00063323</t>
  </si>
  <si>
    <t>ЦБ-00063324</t>
  </si>
  <si>
    <t>ЦБ-00063325</t>
  </si>
  <si>
    <t>ЦБ-00063326</t>
  </si>
  <si>
    <t>ЦБ-00063327</t>
  </si>
  <si>
    <t>ЦБ-00063328</t>
  </si>
  <si>
    <t>ЦБ-00063329</t>
  </si>
  <si>
    <t>ЦБ-00063330</t>
  </si>
  <si>
    <t>ЦБ-00063331</t>
  </si>
  <si>
    <t>ЦБ-00063332</t>
  </si>
  <si>
    <t>ЦБ-00063333</t>
  </si>
  <si>
    <t>ЦБ-00063334</t>
  </si>
  <si>
    <t>ЦБ-00063335</t>
  </si>
  <si>
    <t>ЦБ-00063336</t>
  </si>
  <si>
    <t>ЦБ-00063337</t>
  </si>
  <si>
    <t>ЦБ-00063338</t>
  </si>
  <si>
    <t>ЦБ-00063339</t>
  </si>
  <si>
    <t>ЦБ-00063340</t>
  </si>
  <si>
    <t>ЦБ-00063341</t>
  </si>
  <si>
    <t>ЦБ-00063342</t>
  </si>
  <si>
    <t>ЦБ-00063343</t>
  </si>
  <si>
    <t>ЦБ-00063344</t>
  </si>
  <si>
    <t>ЦБ-00063345</t>
  </si>
  <si>
    <t>ЦБ-00063346</t>
  </si>
  <si>
    <t>ЦБ-00063347</t>
  </si>
  <si>
    <t>ЦБ-00063348</t>
  </si>
  <si>
    <t>ЦБ-00063349</t>
  </si>
  <si>
    <t>ЦБ-00063350</t>
  </si>
  <si>
    <t>ЦБ-00063351</t>
  </si>
  <si>
    <t>ЦБ-00063352</t>
  </si>
  <si>
    <t>ЦБ-00063353</t>
  </si>
  <si>
    <t>ЦБ-00063354</t>
  </si>
  <si>
    <t>ЦБ-00063355</t>
  </si>
  <si>
    <t>ЦБ-00063356</t>
  </si>
  <si>
    <t>ЦБ-00063357</t>
  </si>
  <si>
    <t>ЦБ-00063358</t>
  </si>
  <si>
    <t>ЦБ-00063359</t>
  </si>
  <si>
    <t>ЦБ-00063360</t>
  </si>
  <si>
    <t>ЦБ-00063361</t>
  </si>
  <si>
    <t>ЦБ-00063362</t>
  </si>
  <si>
    <t>ЦБ-00063363</t>
  </si>
  <si>
    <t>ЦБ-00063364</t>
  </si>
  <si>
    <t>ЦБ-00063365</t>
  </si>
  <si>
    <t>ЦБ-00063366</t>
  </si>
  <si>
    <t>ЦБ-00063367</t>
  </si>
  <si>
    <t>ЦБ-00063368</t>
  </si>
  <si>
    <t>ЦБ-00063369</t>
  </si>
  <si>
    <t>ЦБ-00063370</t>
  </si>
  <si>
    <t>ЦБ-00063371</t>
  </si>
  <si>
    <t>ЦБ-00063372</t>
  </si>
  <si>
    <t>ЦБ-00063373</t>
  </si>
  <si>
    <t>ЦБ-00063374</t>
  </si>
  <si>
    <t>ЦБ-00063375</t>
  </si>
  <si>
    <t>ЦБ-00063376</t>
  </si>
  <si>
    <t>ЦБ-00063377</t>
  </si>
  <si>
    <t>ЦБ-00063378</t>
  </si>
  <si>
    <t>ЦБ-00063379</t>
  </si>
  <si>
    <t>ЦБ-00063380</t>
  </si>
  <si>
    <t>ЦБ-00063381</t>
  </si>
  <si>
    <t>ЦБ-00063382</t>
  </si>
  <si>
    <t>ЦБ-00063383</t>
  </si>
  <si>
    <t>ЦБ-00063384</t>
  </si>
  <si>
    <t>ЦБ-00063385</t>
  </si>
  <si>
    <t>ЦБ-00063386</t>
  </si>
  <si>
    <t>ЦБ-00063387</t>
  </si>
  <si>
    <t>ЦБ-00063388</t>
  </si>
  <si>
    <t>OW.SA-1 (L)</t>
  </si>
  <si>
    <t>ЦБ-00063389</t>
  </si>
  <si>
    <t>OW.SA-2 (L)</t>
  </si>
  <si>
    <t>ЦБ-00063390</t>
  </si>
  <si>
    <t>OW.SA-3 (L)</t>
  </si>
  <si>
    <t>ЦБ-00063391</t>
  </si>
  <si>
    <t>OW.SA-4 (L)</t>
  </si>
  <si>
    <t>ЦБ-00063392</t>
  </si>
  <si>
    <t>OW.SA-1 (R)</t>
  </si>
  <si>
    <t>ЦБ-00063393</t>
  </si>
  <si>
    <t>OW.SA-2 (R)</t>
  </si>
  <si>
    <t>ЦБ-00063394</t>
  </si>
  <si>
    <t>OW.SA-3 (R)</t>
  </si>
  <si>
    <t>ЦБ-00063395</t>
  </si>
  <si>
    <t>OW.SA-4 (R)</t>
  </si>
  <si>
    <t>ЦБ-00063396</t>
  </si>
  <si>
    <t>ЦБ-00063397</t>
  </si>
  <si>
    <t>ЦБ-00063398</t>
  </si>
  <si>
    <t>ЦБ-00063399</t>
  </si>
  <si>
    <t>ЦБ-00063400</t>
  </si>
  <si>
    <t>ЦБ-00063401</t>
  </si>
  <si>
    <t>ЦБ-00063402</t>
  </si>
  <si>
    <t>ЦБ-00063403</t>
  </si>
  <si>
    <t>ЦБ-00063404</t>
  </si>
  <si>
    <t>ЦБ-00063405</t>
  </si>
  <si>
    <t>ЦБ-00063406</t>
  </si>
  <si>
    <t>ЦБ-00063407</t>
  </si>
  <si>
    <t>ЦБ-00063408</t>
  </si>
  <si>
    <t>ЦБ-00063409</t>
  </si>
  <si>
    <t>ЦБ-00063410</t>
  </si>
  <si>
    <t>ЦБ-00063411</t>
  </si>
  <si>
    <t>ЦБ-00063412</t>
  </si>
  <si>
    <t>ЦБ-00063413</t>
  </si>
  <si>
    <t>ЦБ-00063414</t>
  </si>
  <si>
    <t>ЦБ-00063415</t>
  </si>
  <si>
    <t>ЦБ-00063416</t>
  </si>
  <si>
    <t>ЦБ-00063417</t>
  </si>
  <si>
    <t>ЦБ-00063418</t>
  </si>
  <si>
    <t>ЦБ-00063419</t>
  </si>
  <si>
    <t>ЦБ-00063420</t>
  </si>
  <si>
    <t>ЦБ-00063421</t>
  </si>
  <si>
    <t>ЦБ-00063422</t>
  </si>
  <si>
    <t>ЦБ-00063423</t>
  </si>
  <si>
    <t>ЦБ-00063424</t>
  </si>
  <si>
    <t>ЦБ-00063425</t>
  </si>
  <si>
    <t>ЦБ-00063426</t>
  </si>
  <si>
    <t>ЦБ-00063427</t>
  </si>
  <si>
    <t>ЦБ-00063428</t>
  </si>
  <si>
    <t>ЦБ-00063429</t>
  </si>
  <si>
    <t>ЦБ-00063430</t>
  </si>
  <si>
    <t>ЦБ-00063431</t>
  </si>
  <si>
    <t>ЦБ-00063432</t>
  </si>
  <si>
    <t>ЦБ-00063433</t>
  </si>
  <si>
    <t>ЦБ-00063434</t>
  </si>
  <si>
    <t>ЦБ-00063435</t>
  </si>
  <si>
    <t>ЦБ-00063436</t>
  </si>
  <si>
    <t>ЦБ-00063437</t>
  </si>
  <si>
    <t>ЦБ-00063438</t>
  </si>
  <si>
    <t>ЦБ-00063439</t>
  </si>
  <si>
    <t>ЦБ-00063441</t>
  </si>
  <si>
    <t>ЦБ-00063442</t>
  </si>
  <si>
    <t>ЦБ-00063443</t>
  </si>
  <si>
    <t>ЦБ-00063444</t>
  </si>
  <si>
    <t>ЦБ-00063445</t>
  </si>
  <si>
    <t>ЦБ-00063446</t>
  </si>
  <si>
    <t>ЦБ-00063447</t>
  </si>
  <si>
    <t>ЦБ-00063448</t>
  </si>
  <si>
    <t>ЦБ-00063449</t>
  </si>
  <si>
    <t>ЦБ-00063450</t>
  </si>
  <si>
    <t>ЦБ-00063292</t>
  </si>
  <si>
    <t>ЦБ-00063293</t>
  </si>
  <si>
    <t>ЦБ-00063294</t>
  </si>
  <si>
    <t>ЦБ-00063295</t>
  </si>
  <si>
    <t>ЦБ-00063296</t>
  </si>
  <si>
    <t>ЦБ-00063297</t>
  </si>
  <si>
    <t>ЦБ-00063298</t>
  </si>
  <si>
    <t>ЦБ-00063451</t>
  </si>
  <si>
    <t>ЦБ-00063455</t>
  </si>
  <si>
    <t>ИК-00002042</t>
  </si>
  <si>
    <t>ИК-00002435</t>
  </si>
  <si>
    <t>ИК-00003121</t>
  </si>
  <si>
    <t>ИК-00003122</t>
  </si>
  <si>
    <t>ИК-00003124</t>
  </si>
  <si>
    <t>ИК-00003125</t>
  </si>
  <si>
    <t>ИК-00003850</t>
  </si>
  <si>
    <t>ИК-00003851</t>
  </si>
  <si>
    <t>ЦБ-00001364</t>
  </si>
  <si>
    <t>ЦБ-00001384</t>
  </si>
  <si>
    <t>ЦБ-00009336</t>
  </si>
  <si>
    <t>ЦБ-00009337</t>
  </si>
  <si>
    <t>ЦБ-00009338</t>
  </si>
  <si>
    <t>ЦБ-00009339</t>
  </si>
  <si>
    <t>ЦБ-00009340</t>
  </si>
  <si>
    <t>ЦБ-00009341</t>
  </si>
  <si>
    <t>ЦБ-00009342</t>
  </si>
  <si>
    <t>ЦБ-00009343</t>
  </si>
  <si>
    <t>ЦБ-00009344</t>
  </si>
  <si>
    <t>ЦБ-00009345</t>
  </si>
  <si>
    <t>ЦБ-00009354</t>
  </si>
  <si>
    <t>ЦБ-00009355</t>
  </si>
  <si>
    <t>ЦБ-00009356</t>
  </si>
  <si>
    <t>ЦБ-00009357</t>
  </si>
  <si>
    <t>ЦБ-00009459</t>
  </si>
  <si>
    <t>ЦБ-00009460</t>
  </si>
  <si>
    <t>ЦБ-00009461</t>
  </si>
  <si>
    <t>ЦБ-00009462</t>
  </si>
  <si>
    <t>ЦБ-00009463</t>
  </si>
  <si>
    <t>ЦБ-00009464</t>
  </si>
  <si>
    <t>ЦБ-00009465</t>
  </si>
  <si>
    <t>ЦБ-00009466</t>
  </si>
  <si>
    <t>ЦБ-00009467</t>
  </si>
  <si>
    <t>ЦБ-00009468</t>
  </si>
  <si>
    <t>ЦБ-00009469</t>
  </si>
  <si>
    <t>ЦБ-00009470</t>
  </si>
  <si>
    <t>ЦБ-00009471</t>
  </si>
  <si>
    <t>ЦБ-00009472</t>
  </si>
  <si>
    <t>ЦБ-00009473</t>
  </si>
  <si>
    <t>ЦБ-00009474</t>
  </si>
  <si>
    <t>ЦБ-00009475</t>
  </si>
  <si>
    <t>ЦБ-00009476</t>
  </si>
  <si>
    <t>ЦБ-00009477</t>
  </si>
  <si>
    <t>ЦБ-00009478</t>
  </si>
  <si>
    <t>ЦБ-00009479</t>
  </si>
  <si>
    <t>ЦБ-00009484</t>
  </si>
  <si>
    <t>ЦБ-00009485</t>
  </si>
  <si>
    <t>ЦБ-00009872</t>
  </si>
  <si>
    <t>ЦБ-00009873</t>
  </si>
  <si>
    <t>ЦБ-00009874</t>
  </si>
  <si>
    <t>ЦБ-00009875</t>
  </si>
  <si>
    <t>ЦБ-00009876</t>
  </si>
  <si>
    <t>ЦБ-00009877</t>
  </si>
  <si>
    <t>ЦБ-00009878</t>
  </si>
  <si>
    <t>ЦБ-00009879</t>
  </si>
  <si>
    <t>ЦБ-00010614</t>
  </si>
  <si>
    <t>ЦБ-00010618</t>
  </si>
  <si>
    <t>ЦБ-00010619</t>
  </si>
  <si>
    <t>ЦБ-00033122</t>
  </si>
  <si>
    <t>ЦБ-00054702</t>
  </si>
  <si>
    <t>Размеры Ш*Г*В, (мм)</t>
  </si>
  <si>
    <t>Цена, (руб.)</t>
  </si>
  <si>
    <t>Композиции комплектуются стандартными тумбами, шкафами и аксессуарами серии "ONIX".</t>
  </si>
  <si>
    <t>ОПИСАНИЕ СЕРИИ</t>
  </si>
  <si>
    <t>ЛДСП толщиной 18 мм и 25 мм.</t>
  </si>
  <si>
    <t>Кромка толщиной 0,4 мм и 2 мм.</t>
  </si>
  <si>
    <t xml:space="preserve"> Прайс-лист на мебель серии "ONIX WOOD"</t>
  </si>
  <si>
    <t>Траверсы – труба с прямоугольным сечением 40*20 мм. На торцы траверс устранавилваются скобы-заглушки, отделка - хром.</t>
  </si>
  <si>
    <t>Цвета ЛДСП: Денвер Светлый, Дуб Аттик, Дуб Аризона, Белый Бриллиант, Тиквуд Светлый, Дуб мали.</t>
  </si>
  <si>
    <t>Цвета тонировки - Дуб Светлый, Дуб темный.</t>
  </si>
  <si>
    <t xml:space="preserve">Опоры - массив дуба.  </t>
  </si>
  <si>
    <t>Регулируемые опоры - М8 черный пластик.</t>
  </si>
  <si>
    <t>Измененен: 09.09.2024</t>
  </si>
  <si>
    <t>192012, Санкт-Петербург</t>
  </si>
  <si>
    <t>Караваевская ул.,д.23А,МЦ "Мебель Дом"</t>
  </si>
  <si>
    <t>Тел : +7 (921) 951-27-71</t>
  </si>
  <si>
    <t>E-mail: fortunakomforta@yandex.ru</t>
  </si>
  <si>
    <t>WWW.fortunakomforta.ru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</si>
</sst>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u/>
      <sz val="9.75"/>
      <color indexed="12"/>
      <name val="Times New Roman"/>
      <family val="1"/>
      <charset val="204"/>
    </font>
    <font>
      <u/>
      <sz val="10"/>
      <color indexed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11" xfId="0" applyFont="1" applyFill="1" applyBorder="1"/>
    <xf numFmtId="0" fontId="4" fillId="0" borderId="12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4" xfId="0" applyFont="1" applyFill="1" applyBorder="1"/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/>
    <xf numFmtId="0" fontId="4" fillId="0" borderId="2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2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/>
    <xf numFmtId="0" fontId="0" fillId="0" borderId="0" xfId="0" applyFont="1" applyProtection="1"/>
    <xf numFmtId="164" fontId="8" fillId="0" borderId="0" xfId="0" applyNumberFormat="1" applyFont="1" applyFill="1" applyAlignment="1" applyProtection="1">
      <alignment vertical="top"/>
    </xf>
    <xf numFmtId="164" fontId="8" fillId="0" borderId="0" xfId="0" applyNumberFormat="1" applyFont="1" applyFill="1" applyAlignment="1" applyProtection="1">
      <alignment horizontal="right" vertical="top"/>
    </xf>
    <xf numFmtId="0" fontId="0" fillId="0" borderId="0" xfId="0" applyFont="1" applyFill="1" applyAlignment="1" applyProtection="1">
      <alignment vertical="center"/>
    </xf>
    <xf numFmtId="14" fontId="8" fillId="0" borderId="0" xfId="0" applyNumberFormat="1" applyFont="1" applyFill="1" applyAlignment="1" applyProtection="1">
      <alignment horizontal="right" vertical="top"/>
    </xf>
    <xf numFmtId="0" fontId="0" fillId="0" borderId="0" xfId="0" applyFont="1" applyFill="1" applyProtection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31" xfId="0" applyFont="1" applyBorder="1" applyAlignment="1">
      <alignment horizontal="left" vertical="center"/>
    </xf>
    <xf numFmtId="0" fontId="10" fillId="2" borderId="22" xfId="0" applyFont="1" applyFill="1" applyBorder="1" applyAlignment="1" applyProtection="1">
      <alignment vertical="center"/>
    </xf>
    <xf numFmtId="0" fontId="10" fillId="2" borderId="36" xfId="0" applyFont="1" applyFill="1" applyBorder="1" applyAlignment="1" applyProtection="1">
      <alignment vertical="center"/>
    </xf>
    <xf numFmtId="3" fontId="7" fillId="0" borderId="26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30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7" fillId="2" borderId="36" xfId="0" applyNumberFormat="1" applyFont="1" applyFill="1" applyBorder="1" applyAlignment="1" applyProtection="1">
      <alignment horizontal="right" vertical="center"/>
    </xf>
    <xf numFmtId="14" fontId="7" fillId="2" borderId="54" xfId="0" applyNumberFormat="1" applyFont="1" applyFill="1" applyBorder="1" applyAlignment="1" applyProtection="1">
      <alignment horizontal="right" vertical="center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36" xfId="0" applyFont="1" applyFill="1" applyBorder="1" applyAlignment="1" applyProtection="1">
      <alignment horizontal="left" vertical="center"/>
    </xf>
    <xf numFmtId="0" fontId="11" fillId="0" borderId="0" xfId="2" applyFont="1" applyFill="1" applyBorder="1"/>
    <xf numFmtId="0" fontId="11" fillId="0" borderId="0" xfId="2" applyFont="1" applyFill="1"/>
    <xf numFmtId="0" fontId="13" fillId="0" borderId="0" xfId="3" applyFont="1" applyFill="1" applyAlignment="1" applyProtection="1"/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18.emf"/><Relationship Id="rId18" Type="http://schemas.openxmlformats.org/officeDocument/2006/relationships/image" Target="../media/image23.emf"/><Relationship Id="rId3" Type="http://schemas.openxmlformats.org/officeDocument/2006/relationships/image" Target="../media/image9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17" Type="http://schemas.openxmlformats.org/officeDocument/2006/relationships/image" Target="../media/image22.emf"/><Relationship Id="rId2" Type="http://schemas.openxmlformats.org/officeDocument/2006/relationships/image" Target="../media/image8.emf"/><Relationship Id="rId16" Type="http://schemas.openxmlformats.org/officeDocument/2006/relationships/image" Target="../media/image21.emf"/><Relationship Id="rId20" Type="http://schemas.openxmlformats.org/officeDocument/2006/relationships/image" Target="../media/image25.emf"/><Relationship Id="rId1" Type="http://schemas.openxmlformats.org/officeDocument/2006/relationships/image" Target="../media/image7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5" Type="http://schemas.openxmlformats.org/officeDocument/2006/relationships/image" Target="../media/image20.emf"/><Relationship Id="rId10" Type="http://schemas.openxmlformats.org/officeDocument/2006/relationships/image" Target="../media/image15.emf"/><Relationship Id="rId19" Type="http://schemas.openxmlformats.org/officeDocument/2006/relationships/image" Target="../media/image24.emf"/><Relationship Id="rId4" Type="http://schemas.openxmlformats.org/officeDocument/2006/relationships/image" Target="../media/image3.emf"/><Relationship Id="rId9" Type="http://schemas.openxmlformats.org/officeDocument/2006/relationships/image" Target="../media/image14.emf"/><Relationship Id="rId14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118474</xdr:colOff>
      <xdr:row>19</xdr:row>
      <xdr:rowOff>121921</xdr:rowOff>
    </xdr:from>
    <xdr:to>
      <xdr:col>3</xdr:col>
      <xdr:colOff>1493495</xdr:colOff>
      <xdr:row>22</xdr:row>
      <xdr:rowOff>211456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9224" y="3989071"/>
          <a:ext cx="1375021" cy="108966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23</xdr:row>
      <xdr:rowOff>219075</xdr:rowOff>
    </xdr:from>
    <xdr:to>
      <xdr:col>3</xdr:col>
      <xdr:colOff>1400175</xdr:colOff>
      <xdr:row>26</xdr:row>
      <xdr:rowOff>124845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3860">
          <a:off x="6222546" y="5417004"/>
          <a:ext cx="1181100" cy="901811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295276</xdr:colOff>
      <xdr:row>27</xdr:row>
      <xdr:rowOff>190500</xdr:rowOff>
    </xdr:from>
    <xdr:to>
      <xdr:col>3</xdr:col>
      <xdr:colOff>1274257</xdr:colOff>
      <xdr:row>30</xdr:row>
      <xdr:rowOff>152401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6" y="6724650"/>
          <a:ext cx="978981" cy="962025"/>
        </a:xfrm>
        <a:prstGeom prst="rect">
          <a:avLst/>
        </a:prstGeom>
      </xdr:spPr>
    </xdr:pic>
    <xdr:clientData/>
  </xdr:twoCellAnchor>
  <xdr:twoCellAnchor editAs="oneCell">
    <xdr:from>
      <xdr:col>3</xdr:col>
      <xdr:colOff>244316</xdr:colOff>
      <xdr:row>31</xdr:row>
      <xdr:rowOff>98220</xdr:rowOff>
    </xdr:from>
    <xdr:to>
      <xdr:col>3</xdr:col>
      <xdr:colOff>1365409</xdr:colOff>
      <xdr:row>31</xdr:row>
      <xdr:rowOff>871077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5066" y="7965870"/>
          <a:ext cx="1121093" cy="772857"/>
        </a:xfrm>
        <a:prstGeom prst="rect">
          <a:avLst/>
        </a:prstGeom>
      </xdr:spPr>
    </xdr:pic>
    <xdr:clientData/>
  </xdr:twoCellAnchor>
  <xdr:twoCellAnchor editAs="oneCell">
    <xdr:from>
      <xdr:col>3</xdr:col>
      <xdr:colOff>149538</xdr:colOff>
      <xdr:row>32</xdr:row>
      <xdr:rowOff>57714</xdr:rowOff>
    </xdr:from>
    <xdr:to>
      <xdr:col>3</xdr:col>
      <xdr:colOff>1433763</xdr:colOff>
      <xdr:row>32</xdr:row>
      <xdr:rowOff>885714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0288" y="8877864"/>
          <a:ext cx="1284225" cy="828000"/>
        </a:xfrm>
        <a:prstGeom prst="rect">
          <a:avLst/>
        </a:prstGeom>
      </xdr:spPr>
    </xdr:pic>
    <xdr:clientData/>
  </xdr:twoCellAnchor>
  <xdr:twoCellAnchor>
    <xdr:from>
      <xdr:col>0</xdr:col>
      <xdr:colOff>537882</xdr:colOff>
      <xdr:row>0</xdr:row>
      <xdr:rowOff>67235</xdr:rowOff>
    </xdr:from>
    <xdr:to>
      <xdr:col>1</xdr:col>
      <xdr:colOff>2655795</xdr:colOff>
      <xdr:row>7</xdr:row>
      <xdr:rowOff>67235</xdr:rowOff>
    </xdr:to>
    <xdr:pic>
      <xdr:nvPicPr>
        <xdr:cNvPr id="11" name="Рисунок 10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" y="67235"/>
          <a:ext cx="3238501" cy="129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953814</xdr:colOff>
      <xdr:row>96</xdr:row>
      <xdr:rowOff>146393</xdr:rowOff>
    </xdr:from>
    <xdr:ext cx="353609" cy="203507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/>
      </xdr:nvSpPr>
      <xdr:spPr>
        <a:xfrm rot="1373710">
          <a:off x="7299435" y="17232272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980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289034</xdr:colOff>
      <xdr:row>97</xdr:row>
      <xdr:rowOff>299166</xdr:rowOff>
    </xdr:from>
    <xdr:ext cx="353609" cy="203507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/>
      </xdr:nvSpPr>
      <xdr:spPr>
        <a:xfrm rot="1373710">
          <a:off x="6634655" y="17700356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720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553295</xdr:colOff>
      <xdr:row>96</xdr:row>
      <xdr:rowOff>91967</xdr:rowOff>
    </xdr:from>
    <xdr:ext cx="353609" cy="203507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/>
      </xdr:nvSpPr>
      <xdr:spPr>
        <a:xfrm rot="20163657">
          <a:off x="6898916" y="17177846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460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886194</xdr:colOff>
      <xdr:row>100</xdr:row>
      <xdr:rowOff>123080</xdr:rowOff>
    </xdr:from>
    <xdr:ext cx="402611" cy="203507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/>
      </xdr:nvSpPr>
      <xdr:spPr>
        <a:xfrm rot="1373710">
          <a:off x="7231815" y="18470201"/>
          <a:ext cx="402611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1180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282466</xdr:colOff>
      <xdr:row>101</xdr:row>
      <xdr:rowOff>304190</xdr:rowOff>
    </xdr:from>
    <xdr:ext cx="353609" cy="203507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/>
      </xdr:nvSpPr>
      <xdr:spPr>
        <a:xfrm rot="1373710">
          <a:off x="6628087" y="18966621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800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474467</xdr:colOff>
      <xdr:row>100</xdr:row>
      <xdr:rowOff>59120</xdr:rowOff>
    </xdr:from>
    <xdr:ext cx="353609" cy="203507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/>
      </xdr:nvSpPr>
      <xdr:spPr>
        <a:xfrm rot="20163657">
          <a:off x="6820088" y="18406241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460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894898</xdr:colOff>
      <xdr:row>104</xdr:row>
      <xdr:rowOff>243663</xdr:rowOff>
    </xdr:from>
    <xdr:ext cx="402611" cy="203507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/>
      </xdr:nvSpPr>
      <xdr:spPr>
        <a:xfrm rot="1373710">
          <a:off x="7240929" y="19894929"/>
          <a:ext cx="402611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1995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229997</xdr:colOff>
      <xdr:row>104</xdr:row>
      <xdr:rowOff>667379</xdr:rowOff>
    </xdr:from>
    <xdr:ext cx="403880" cy="203507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/>
      </xdr:nvSpPr>
      <xdr:spPr>
        <a:xfrm rot="1373710">
          <a:off x="6576368" y="20305208"/>
          <a:ext cx="403880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1475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364108</xdr:colOff>
      <xdr:row>104</xdr:row>
      <xdr:rowOff>126125</xdr:rowOff>
    </xdr:from>
    <xdr:ext cx="353609" cy="203507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/>
      </xdr:nvSpPr>
      <xdr:spPr>
        <a:xfrm rot="20163657">
          <a:off x="6709729" y="19734487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460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862241</xdr:colOff>
      <xdr:row>106</xdr:row>
      <xdr:rowOff>268626</xdr:rowOff>
    </xdr:from>
    <xdr:ext cx="402611" cy="20350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 txBox="1"/>
      </xdr:nvSpPr>
      <xdr:spPr>
        <a:xfrm rot="1373710">
          <a:off x="7208612" y="21256283"/>
          <a:ext cx="402611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2395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224554</xdr:colOff>
      <xdr:row>106</xdr:row>
      <xdr:rowOff>659684</xdr:rowOff>
    </xdr:from>
    <xdr:ext cx="403880" cy="203507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/>
      </xdr:nvSpPr>
      <xdr:spPr>
        <a:xfrm rot="1373710">
          <a:off x="6570925" y="21647341"/>
          <a:ext cx="403880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1635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293351</xdr:colOff>
      <xdr:row>106</xdr:row>
      <xdr:rowOff>118430</xdr:rowOff>
    </xdr:from>
    <xdr:ext cx="353609" cy="203507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 txBox="1"/>
      </xdr:nvSpPr>
      <xdr:spPr>
        <a:xfrm rot="20163657">
          <a:off x="6639722" y="21106087"/>
          <a:ext cx="353609" cy="203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460</a:t>
          </a:r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3</xdr:col>
      <xdr:colOff>342609</xdr:colOff>
      <xdr:row>128</xdr:row>
      <xdr:rowOff>129376</xdr:rowOff>
    </xdr:from>
    <xdr:to>
      <xdr:col>3</xdr:col>
      <xdr:colOff>1249637</xdr:colOff>
      <xdr:row>132</xdr:row>
      <xdr:rowOff>53201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58331">
          <a:off x="7804766" y="25993833"/>
          <a:ext cx="907028" cy="685825"/>
        </a:xfrm>
        <a:prstGeom prst="rect">
          <a:avLst/>
        </a:prstGeom>
      </xdr:spPr>
    </xdr:pic>
    <xdr:clientData/>
  </xdr:twoCellAnchor>
  <xdr:twoCellAnchor editAs="oneCell">
    <xdr:from>
      <xdr:col>3</xdr:col>
      <xdr:colOff>192431</xdr:colOff>
      <xdr:row>48</xdr:row>
      <xdr:rowOff>16650</xdr:rowOff>
    </xdr:from>
    <xdr:to>
      <xdr:col>3</xdr:col>
      <xdr:colOff>1430062</xdr:colOff>
      <xdr:row>53</xdr:row>
      <xdr:rowOff>159736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0506" y="7531875"/>
          <a:ext cx="1237631" cy="1095586"/>
        </a:xfrm>
        <a:prstGeom prst="rect">
          <a:avLst/>
        </a:prstGeom>
      </xdr:spPr>
    </xdr:pic>
    <xdr:clientData/>
  </xdr:twoCellAnchor>
  <xdr:twoCellAnchor editAs="oneCell">
    <xdr:from>
      <xdr:col>3</xdr:col>
      <xdr:colOff>132609</xdr:colOff>
      <xdr:row>88</xdr:row>
      <xdr:rowOff>43594</xdr:rowOff>
    </xdr:from>
    <xdr:to>
      <xdr:col>3</xdr:col>
      <xdr:colOff>1461929</xdr:colOff>
      <xdr:row>93</xdr:row>
      <xdr:rowOff>139327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5239" y="15192485"/>
          <a:ext cx="1329320" cy="1048233"/>
        </a:xfrm>
        <a:prstGeom prst="rect">
          <a:avLst/>
        </a:prstGeom>
      </xdr:spPr>
    </xdr:pic>
    <xdr:clientData/>
  </xdr:twoCellAnchor>
  <xdr:twoCellAnchor editAs="oneCell">
    <xdr:from>
      <xdr:col>3</xdr:col>
      <xdr:colOff>462243</xdr:colOff>
      <xdr:row>22</xdr:row>
      <xdr:rowOff>38786</xdr:rowOff>
    </xdr:from>
    <xdr:to>
      <xdr:col>3</xdr:col>
      <xdr:colOff>1146271</xdr:colOff>
      <xdr:row>25</xdr:row>
      <xdr:rowOff>142720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0318" y="2581961"/>
          <a:ext cx="684028" cy="675434"/>
        </a:xfrm>
        <a:prstGeom prst="rect">
          <a:avLst/>
        </a:prstGeom>
      </xdr:spPr>
    </xdr:pic>
    <xdr:clientData/>
  </xdr:twoCellAnchor>
  <xdr:twoCellAnchor editAs="oneCell">
    <xdr:from>
      <xdr:col>3</xdr:col>
      <xdr:colOff>89981</xdr:colOff>
      <xdr:row>58</xdr:row>
      <xdr:rowOff>57940</xdr:rowOff>
    </xdr:from>
    <xdr:to>
      <xdr:col>3</xdr:col>
      <xdr:colOff>1515253</xdr:colOff>
      <xdr:row>64</xdr:row>
      <xdr:rowOff>2733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056" y="9478165"/>
          <a:ext cx="1425272" cy="1087793"/>
        </a:xfrm>
        <a:prstGeom prst="rect">
          <a:avLst/>
        </a:prstGeom>
      </xdr:spPr>
    </xdr:pic>
    <xdr:clientData/>
  </xdr:twoCellAnchor>
  <xdr:twoCellAnchor editAs="oneCell">
    <xdr:from>
      <xdr:col>3</xdr:col>
      <xdr:colOff>111431</xdr:colOff>
      <xdr:row>68</xdr:row>
      <xdr:rowOff>99713</xdr:rowOff>
    </xdr:from>
    <xdr:to>
      <xdr:col>3</xdr:col>
      <xdr:colOff>1484873</xdr:colOff>
      <xdr:row>73</xdr:row>
      <xdr:rowOff>46216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506" y="11434463"/>
          <a:ext cx="1373442" cy="899003"/>
        </a:xfrm>
        <a:prstGeom prst="rect">
          <a:avLst/>
        </a:prstGeom>
      </xdr:spPr>
    </xdr:pic>
    <xdr:clientData/>
  </xdr:twoCellAnchor>
  <xdr:twoCellAnchor editAs="oneCell">
    <xdr:from>
      <xdr:col>3</xdr:col>
      <xdr:colOff>52681</xdr:colOff>
      <xdr:row>78</xdr:row>
      <xdr:rowOff>148401</xdr:rowOff>
    </xdr:from>
    <xdr:to>
      <xdr:col>3</xdr:col>
      <xdr:colOff>1549195</xdr:colOff>
      <xdr:row>83</xdr:row>
      <xdr:rowOff>94904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0756" y="13397676"/>
          <a:ext cx="1496514" cy="899003"/>
        </a:xfrm>
        <a:prstGeom prst="rect">
          <a:avLst/>
        </a:prstGeom>
      </xdr:spPr>
    </xdr:pic>
    <xdr:clientData/>
  </xdr:twoCellAnchor>
  <xdr:twoCellAnchor editAs="oneCell">
    <xdr:from>
      <xdr:col>3</xdr:col>
      <xdr:colOff>178208</xdr:colOff>
      <xdr:row>104</xdr:row>
      <xdr:rowOff>243839</xdr:rowOff>
    </xdr:from>
    <xdr:to>
      <xdr:col>3</xdr:col>
      <xdr:colOff>1446368</xdr:colOff>
      <xdr:row>105</xdr:row>
      <xdr:rowOff>474435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0553" y="19438356"/>
          <a:ext cx="126816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159806</xdr:colOff>
      <xdr:row>106</xdr:row>
      <xdr:rowOff>235616</xdr:rowOff>
    </xdr:from>
    <xdr:to>
      <xdr:col>3</xdr:col>
      <xdr:colOff>1458902</xdr:colOff>
      <xdr:row>107</xdr:row>
      <xdr:rowOff>455412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2151" y="20783340"/>
          <a:ext cx="1299096" cy="896400"/>
        </a:xfrm>
        <a:prstGeom prst="rect">
          <a:avLst/>
        </a:prstGeom>
      </xdr:spPr>
    </xdr:pic>
    <xdr:clientData/>
  </xdr:twoCellAnchor>
  <xdr:twoCellAnchor editAs="oneCell">
    <xdr:from>
      <xdr:col>3</xdr:col>
      <xdr:colOff>132794</xdr:colOff>
      <xdr:row>120</xdr:row>
      <xdr:rowOff>194110</xdr:rowOff>
    </xdr:from>
    <xdr:to>
      <xdr:col>3</xdr:col>
      <xdr:colOff>1461862</xdr:colOff>
      <xdr:row>124</xdr:row>
      <xdr:rowOff>147779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5424" y="24420740"/>
          <a:ext cx="1329068" cy="748800"/>
        </a:xfrm>
        <a:prstGeom prst="rect">
          <a:avLst/>
        </a:prstGeom>
      </xdr:spPr>
    </xdr:pic>
    <xdr:clientData/>
  </xdr:twoCellAnchor>
  <xdr:twoCellAnchor editAs="oneCell">
    <xdr:from>
      <xdr:col>3</xdr:col>
      <xdr:colOff>344183</xdr:colOff>
      <xdr:row>147</xdr:row>
      <xdr:rowOff>92343</xdr:rowOff>
    </xdr:from>
    <xdr:to>
      <xdr:col>3</xdr:col>
      <xdr:colOff>1300454</xdr:colOff>
      <xdr:row>151</xdr:row>
      <xdr:rowOff>107943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6813" y="29561865"/>
          <a:ext cx="956271" cy="777600"/>
        </a:xfrm>
        <a:prstGeom prst="rect">
          <a:avLst/>
        </a:prstGeom>
      </xdr:spPr>
    </xdr:pic>
    <xdr:clientData/>
  </xdr:twoCellAnchor>
  <xdr:twoCellAnchor editAs="oneCell">
    <xdr:from>
      <xdr:col>3</xdr:col>
      <xdr:colOff>426172</xdr:colOff>
      <xdr:row>133</xdr:row>
      <xdr:rowOff>70505</xdr:rowOff>
    </xdr:from>
    <xdr:to>
      <xdr:col>3</xdr:col>
      <xdr:colOff>1208640</xdr:colOff>
      <xdr:row>136</xdr:row>
      <xdr:rowOff>125405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802" y="26848179"/>
          <a:ext cx="782468" cy="626400"/>
        </a:xfrm>
        <a:prstGeom prst="rect">
          <a:avLst/>
        </a:prstGeom>
      </xdr:spPr>
    </xdr:pic>
    <xdr:clientData/>
  </xdr:twoCellAnchor>
  <xdr:twoCellAnchor editAs="oneCell">
    <xdr:from>
      <xdr:col>3</xdr:col>
      <xdr:colOff>225141</xdr:colOff>
      <xdr:row>137</xdr:row>
      <xdr:rowOff>91598</xdr:rowOff>
    </xdr:from>
    <xdr:to>
      <xdr:col>3</xdr:col>
      <xdr:colOff>1391285</xdr:colOff>
      <xdr:row>141</xdr:row>
      <xdr:rowOff>110798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7771" y="27639555"/>
          <a:ext cx="1166144" cy="781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103470</xdr:colOff>
      <xdr:row>142</xdr:row>
      <xdr:rowOff>59381</xdr:rowOff>
    </xdr:from>
    <xdr:to>
      <xdr:col>3</xdr:col>
      <xdr:colOff>1497512</xdr:colOff>
      <xdr:row>146</xdr:row>
      <xdr:rowOff>139781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6100" y="28568120"/>
          <a:ext cx="1394042" cy="842400"/>
        </a:xfrm>
        <a:prstGeom prst="rect">
          <a:avLst/>
        </a:prstGeom>
      </xdr:spPr>
    </xdr:pic>
    <xdr:clientData/>
  </xdr:twoCellAnchor>
  <xdr:twoCellAnchor editAs="oneCell">
    <xdr:from>
      <xdr:col>3</xdr:col>
      <xdr:colOff>151011</xdr:colOff>
      <xdr:row>28</xdr:row>
      <xdr:rowOff>132218</xdr:rowOff>
    </xdr:from>
    <xdr:to>
      <xdr:col>3</xdr:col>
      <xdr:colOff>1439126</xdr:colOff>
      <xdr:row>33</xdr:row>
      <xdr:rowOff>57968</xdr:rowOff>
    </xdr:to>
    <xdr:pic>
      <xdr:nvPicPr>
        <xdr:cNvPr id="16" name="Рисунок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9086" y="3818393"/>
          <a:ext cx="1288115" cy="878250"/>
        </a:xfrm>
        <a:prstGeom prst="rect">
          <a:avLst/>
        </a:prstGeom>
      </xdr:spPr>
    </xdr:pic>
    <xdr:clientData/>
  </xdr:twoCellAnchor>
  <xdr:twoCellAnchor editAs="oneCell">
    <xdr:from>
      <xdr:col>3</xdr:col>
      <xdr:colOff>70728</xdr:colOff>
      <xdr:row>38</xdr:row>
      <xdr:rowOff>148867</xdr:rowOff>
    </xdr:from>
    <xdr:to>
      <xdr:col>3</xdr:col>
      <xdr:colOff>1535319</xdr:colOff>
      <xdr:row>43</xdr:row>
      <xdr:rowOff>85724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803" y="5749567"/>
          <a:ext cx="1464591" cy="889357"/>
        </a:xfrm>
        <a:prstGeom prst="rect">
          <a:avLst/>
        </a:prstGeom>
      </xdr:spPr>
    </xdr:pic>
    <xdr:clientData/>
  </xdr:twoCellAnchor>
  <xdr:twoCellAnchor editAs="oneCell">
    <xdr:from>
      <xdr:col>3</xdr:col>
      <xdr:colOff>310205</xdr:colOff>
      <xdr:row>96</xdr:row>
      <xdr:rowOff>201248</xdr:rowOff>
    </xdr:from>
    <xdr:to>
      <xdr:col>3</xdr:col>
      <xdr:colOff>1299923</xdr:colOff>
      <xdr:row>99</xdr:row>
      <xdr:rowOff>140274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550" y="16873282"/>
          <a:ext cx="989718" cy="884957"/>
        </a:xfrm>
        <a:prstGeom prst="rect">
          <a:avLst/>
        </a:prstGeom>
      </xdr:spPr>
    </xdr:pic>
    <xdr:clientData/>
  </xdr:twoCellAnchor>
  <xdr:twoCellAnchor editAs="oneCell">
    <xdr:from>
      <xdr:col>3</xdr:col>
      <xdr:colOff>275677</xdr:colOff>
      <xdr:row>100</xdr:row>
      <xdr:rowOff>166122</xdr:rowOff>
    </xdr:from>
    <xdr:to>
      <xdr:col>3</xdr:col>
      <xdr:colOff>1316397</xdr:colOff>
      <xdr:row>103</xdr:row>
      <xdr:rowOff>155547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8022" y="18099398"/>
          <a:ext cx="1040720" cy="935356"/>
        </a:xfrm>
        <a:prstGeom prst="rect">
          <a:avLst/>
        </a:prstGeom>
      </xdr:spPr>
    </xdr:pic>
    <xdr:clientData/>
  </xdr:twoCellAnchor>
  <xdr:twoCellAnchor editAs="oneCell">
    <xdr:from>
      <xdr:col>3</xdr:col>
      <xdr:colOff>196658</xdr:colOff>
      <xdr:row>14</xdr:row>
      <xdr:rowOff>78027</xdr:rowOff>
    </xdr:from>
    <xdr:to>
      <xdr:col>3</xdr:col>
      <xdr:colOff>1428598</xdr:colOff>
      <xdr:row>19</xdr:row>
      <xdr:rowOff>172969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733" y="1087677"/>
          <a:ext cx="1231940" cy="1062682"/>
        </a:xfrm>
        <a:prstGeom prst="rect">
          <a:avLst/>
        </a:prstGeom>
      </xdr:spPr>
    </xdr:pic>
    <xdr:clientData/>
  </xdr:twoCellAnchor>
  <xdr:twoCellAnchor editAs="oneCell">
    <xdr:from>
      <xdr:col>3</xdr:col>
      <xdr:colOff>190974</xdr:colOff>
      <xdr:row>110</xdr:row>
      <xdr:rowOff>169563</xdr:rowOff>
    </xdr:from>
    <xdr:to>
      <xdr:col>3</xdr:col>
      <xdr:colOff>1419227</xdr:colOff>
      <xdr:row>114</xdr:row>
      <xdr:rowOff>141963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3319" y="22451494"/>
          <a:ext cx="1228253" cy="73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5" zoomScaleNormal="85" zoomScaleSheetLayoutView="85" workbookViewId="0">
      <selection activeCell="C8" sqref="C8"/>
    </sheetView>
  </sheetViews>
  <sheetFormatPr defaultColWidth="9.140625" defaultRowHeight="15" x14ac:dyDescent="0.25"/>
  <cols>
    <col min="1" max="1" width="16.85546875" style="166" customWidth="1"/>
    <col min="2" max="2" width="48.42578125" style="166" customWidth="1"/>
    <col min="3" max="3" width="24.7109375" style="166" customWidth="1"/>
    <col min="4" max="4" width="23.85546875" style="166" customWidth="1"/>
    <col min="5" max="5" width="14.85546875" style="168" customWidth="1"/>
    <col min="6" max="6" width="9.140625" style="166"/>
    <col min="7" max="7" width="9.140625" style="167"/>
    <col min="8" max="16384" width="9.140625" style="166"/>
  </cols>
  <sheetData>
    <row r="1" spans="1:6" x14ac:dyDescent="0.25">
      <c r="A1" s="160"/>
      <c r="B1" s="161"/>
      <c r="C1" s="230" t="s">
        <v>612</v>
      </c>
      <c r="D1"/>
      <c r="E1"/>
      <c r="F1"/>
    </row>
    <row r="2" spans="1:6" x14ac:dyDescent="0.25">
      <c r="A2" s="160"/>
      <c r="B2" s="161"/>
      <c r="C2" s="230" t="s">
        <v>613</v>
      </c>
      <c r="D2"/>
      <c r="E2"/>
      <c r="F2"/>
    </row>
    <row r="3" spans="1:6" x14ac:dyDescent="0.25">
      <c r="A3" s="160"/>
      <c r="B3" s="161"/>
      <c r="C3" s="230" t="s">
        <v>614</v>
      </c>
      <c r="D3"/>
      <c r="E3"/>
      <c r="F3"/>
    </row>
    <row r="4" spans="1:6" x14ac:dyDescent="0.25">
      <c r="A4" s="162"/>
      <c r="B4" s="162"/>
      <c r="C4" s="231" t="s">
        <v>615</v>
      </c>
      <c r="D4"/>
      <c r="E4"/>
      <c r="F4"/>
    </row>
    <row r="5" spans="1:6" x14ac:dyDescent="0.25">
      <c r="A5" s="162"/>
      <c r="B5" s="162"/>
      <c r="C5" s="232" t="s">
        <v>616</v>
      </c>
      <c r="D5"/>
      <c r="E5"/>
      <c r="F5"/>
    </row>
    <row r="6" spans="1:6" ht="14.45" x14ac:dyDescent="0.3">
      <c r="A6" s="163"/>
      <c r="B6" s="163"/>
      <c r="C6" s="163"/>
      <c r="D6" s="163"/>
      <c r="E6" s="163"/>
    </row>
    <row r="7" spans="1:6" x14ac:dyDescent="0.25">
      <c r="A7" s="161"/>
      <c r="B7" s="161"/>
      <c r="C7" s="165"/>
      <c r="D7" s="162"/>
      <c r="E7" s="164" t="s">
        <v>611</v>
      </c>
    </row>
    <row r="9" spans="1:6" ht="18" thickBot="1" x14ac:dyDescent="0.3">
      <c r="A9" s="213" t="s">
        <v>338</v>
      </c>
      <c r="B9" s="213"/>
      <c r="C9" s="213"/>
      <c r="D9" s="213"/>
      <c r="E9" s="213"/>
    </row>
    <row r="10" spans="1:6" ht="15.75" thickBot="1" x14ac:dyDescent="0.3">
      <c r="A10" s="215" t="s">
        <v>602</v>
      </c>
      <c r="B10" s="216"/>
      <c r="C10" s="216"/>
      <c r="D10" s="216"/>
      <c r="E10" s="217"/>
    </row>
    <row r="11" spans="1:6" x14ac:dyDescent="0.25">
      <c r="A11" s="207" t="s">
        <v>609</v>
      </c>
      <c r="B11" s="205"/>
      <c r="C11" s="205"/>
      <c r="D11" s="205"/>
      <c r="E11" s="206"/>
    </row>
    <row r="12" spans="1:6" x14ac:dyDescent="0.25">
      <c r="A12" s="208" t="s">
        <v>608</v>
      </c>
      <c r="B12" s="195"/>
      <c r="C12" s="195"/>
      <c r="D12" s="195"/>
      <c r="E12" s="196"/>
    </row>
    <row r="13" spans="1:6" x14ac:dyDescent="0.25">
      <c r="A13" s="208" t="s">
        <v>610</v>
      </c>
      <c r="B13" s="195"/>
      <c r="C13" s="195"/>
      <c r="D13" s="195"/>
      <c r="E13" s="196"/>
    </row>
    <row r="14" spans="1:6" x14ac:dyDescent="0.25">
      <c r="A14" s="208" t="s">
        <v>606</v>
      </c>
      <c r="B14" s="195"/>
      <c r="C14" s="195"/>
      <c r="D14" s="195"/>
      <c r="E14" s="196"/>
    </row>
    <row r="15" spans="1:6" x14ac:dyDescent="0.25">
      <c r="A15" s="208" t="s">
        <v>603</v>
      </c>
      <c r="B15" s="195"/>
      <c r="C15" s="195"/>
      <c r="D15" s="195"/>
      <c r="E15" s="196"/>
    </row>
    <row r="16" spans="1:6" x14ac:dyDescent="0.25">
      <c r="A16" s="208" t="s">
        <v>604</v>
      </c>
      <c r="B16" s="195"/>
      <c r="C16" s="195"/>
      <c r="D16" s="195"/>
      <c r="E16" s="196"/>
    </row>
    <row r="17" spans="1:5" x14ac:dyDescent="0.25">
      <c r="A17" s="208" t="s">
        <v>607</v>
      </c>
      <c r="B17" s="197"/>
      <c r="C17" s="197"/>
      <c r="D17" s="197"/>
      <c r="E17" s="198"/>
    </row>
    <row r="18" spans="1:5" ht="15.75" thickBot="1" x14ac:dyDescent="0.3">
      <c r="A18" s="201" t="s">
        <v>601</v>
      </c>
      <c r="B18" s="199"/>
      <c r="C18" s="199"/>
      <c r="D18" s="199"/>
      <c r="E18" s="200"/>
    </row>
    <row r="19" spans="1:5" ht="17.25" customHeight="1" thickBot="1" x14ac:dyDescent="0.3">
      <c r="A19" s="170" t="s">
        <v>0</v>
      </c>
      <c r="B19" s="171" t="s">
        <v>1</v>
      </c>
      <c r="C19" s="172" t="s">
        <v>599</v>
      </c>
      <c r="D19" s="172" t="s">
        <v>3</v>
      </c>
      <c r="E19" s="173" t="s">
        <v>600</v>
      </c>
    </row>
    <row r="20" spans="1:5" ht="26.25" customHeight="1" x14ac:dyDescent="0.25">
      <c r="A20" s="174" t="s">
        <v>216</v>
      </c>
      <c r="B20" s="175" t="s">
        <v>220</v>
      </c>
      <c r="C20" s="176" t="s">
        <v>13</v>
      </c>
      <c r="D20" s="210"/>
      <c r="E20" s="177">
        <f>Таблица!E4</f>
        <v>35595.300000000003</v>
      </c>
    </row>
    <row r="21" spans="1:5" ht="26.25" customHeight="1" x14ac:dyDescent="0.25">
      <c r="A21" s="178" t="s">
        <v>217</v>
      </c>
      <c r="B21" s="179" t="s">
        <v>220</v>
      </c>
      <c r="C21" s="180" t="s">
        <v>14</v>
      </c>
      <c r="D21" s="211"/>
      <c r="E21" s="181">
        <f>Таблица!E5</f>
        <v>36345.4</v>
      </c>
    </row>
    <row r="22" spans="1:5" ht="26.25" customHeight="1" x14ac:dyDescent="0.25">
      <c r="A22" s="178" t="s">
        <v>218</v>
      </c>
      <c r="B22" s="179" t="s">
        <v>220</v>
      </c>
      <c r="C22" s="180" t="s">
        <v>177</v>
      </c>
      <c r="D22" s="211"/>
      <c r="E22" s="181">
        <f>Таблица!E6</f>
        <v>37247.599999999999</v>
      </c>
    </row>
    <row r="23" spans="1:5" ht="26.25" customHeight="1" thickBot="1" x14ac:dyDescent="0.3">
      <c r="A23" s="182" t="s">
        <v>219</v>
      </c>
      <c r="B23" s="183" t="s">
        <v>220</v>
      </c>
      <c r="C23" s="184" t="s">
        <v>178</v>
      </c>
      <c r="D23" s="212"/>
      <c r="E23" s="185">
        <f>Таблица!E7</f>
        <v>38028.9</v>
      </c>
    </row>
    <row r="24" spans="1:5" ht="26.25" customHeight="1" x14ac:dyDescent="0.25">
      <c r="A24" s="174" t="s">
        <v>179</v>
      </c>
      <c r="B24" s="175" t="s">
        <v>183</v>
      </c>
      <c r="C24" s="176" t="s">
        <v>184</v>
      </c>
      <c r="D24" s="210"/>
      <c r="E24" s="177">
        <f>Таблица!E8</f>
        <v>3861</v>
      </c>
    </row>
    <row r="25" spans="1:5" ht="26.25" customHeight="1" x14ac:dyDescent="0.25">
      <c r="A25" s="178" t="s">
        <v>180</v>
      </c>
      <c r="B25" s="179" t="s">
        <v>183</v>
      </c>
      <c r="C25" s="180" t="s">
        <v>185</v>
      </c>
      <c r="D25" s="211"/>
      <c r="E25" s="181">
        <f>Таблица!E9</f>
        <v>4260.1000000000004</v>
      </c>
    </row>
    <row r="26" spans="1:5" ht="26.25" customHeight="1" x14ac:dyDescent="0.25">
      <c r="A26" s="178" t="s">
        <v>181</v>
      </c>
      <c r="B26" s="179" t="s">
        <v>183</v>
      </c>
      <c r="C26" s="180" t="s">
        <v>186</v>
      </c>
      <c r="D26" s="211"/>
      <c r="E26" s="181">
        <f>Таблица!E10</f>
        <v>4568.2</v>
      </c>
    </row>
    <row r="27" spans="1:5" ht="26.25" customHeight="1" thickBot="1" x14ac:dyDescent="0.3">
      <c r="A27" s="182" t="s">
        <v>182</v>
      </c>
      <c r="B27" s="183" t="s">
        <v>183</v>
      </c>
      <c r="C27" s="184" t="s">
        <v>187</v>
      </c>
      <c r="D27" s="212"/>
      <c r="E27" s="185">
        <f>Таблица!E11</f>
        <v>4876.3</v>
      </c>
    </row>
    <row r="28" spans="1:5" ht="26.25" customHeight="1" x14ac:dyDescent="0.25">
      <c r="A28" s="186" t="s">
        <v>208</v>
      </c>
      <c r="B28" s="187" t="s">
        <v>213</v>
      </c>
      <c r="C28" s="188" t="s">
        <v>5</v>
      </c>
      <c r="D28" s="214"/>
      <c r="E28" s="189">
        <f>Таблица!E12</f>
        <v>18181.8</v>
      </c>
    </row>
    <row r="29" spans="1:5" ht="26.25" customHeight="1" x14ac:dyDescent="0.25">
      <c r="A29" s="178" t="s">
        <v>209</v>
      </c>
      <c r="B29" s="179" t="s">
        <v>213</v>
      </c>
      <c r="C29" s="180" t="s">
        <v>6</v>
      </c>
      <c r="D29" s="214"/>
      <c r="E29" s="190">
        <f>Таблица!E13</f>
        <v>18527.600000000002</v>
      </c>
    </row>
    <row r="30" spans="1:5" ht="26.25" customHeight="1" x14ac:dyDescent="0.25">
      <c r="A30" s="178" t="s">
        <v>210</v>
      </c>
      <c r="B30" s="179" t="s">
        <v>213</v>
      </c>
      <c r="C30" s="180" t="s">
        <v>7</v>
      </c>
      <c r="D30" s="214"/>
      <c r="E30" s="190">
        <f>Таблица!E14</f>
        <v>19809.400000000001</v>
      </c>
    </row>
    <row r="31" spans="1:5" ht="26.25" customHeight="1" thickBot="1" x14ac:dyDescent="0.3">
      <c r="A31" s="191" t="s">
        <v>211</v>
      </c>
      <c r="B31" s="192" t="s">
        <v>213</v>
      </c>
      <c r="C31" s="193" t="s">
        <v>8</v>
      </c>
      <c r="D31" s="214"/>
      <c r="E31" s="190">
        <f>Таблица!E15</f>
        <v>20541.3</v>
      </c>
    </row>
    <row r="32" spans="1:5" ht="75" customHeight="1" x14ac:dyDescent="0.25">
      <c r="A32" s="174" t="s">
        <v>336</v>
      </c>
      <c r="B32" s="175" t="s">
        <v>353</v>
      </c>
      <c r="C32" s="176" t="s">
        <v>188</v>
      </c>
      <c r="D32" s="175"/>
      <c r="E32" s="194">
        <f>Таблица!E16</f>
        <v>36595</v>
      </c>
    </row>
    <row r="33" spans="1:5" ht="75" customHeight="1" thickBot="1" x14ac:dyDescent="0.3">
      <c r="A33" s="182" t="s">
        <v>337</v>
      </c>
      <c r="B33" s="183" t="s">
        <v>353</v>
      </c>
      <c r="C33" s="184" t="s">
        <v>189</v>
      </c>
      <c r="D33" s="183"/>
      <c r="E33" s="185">
        <f>Таблица!E17</f>
        <v>39384.800000000003</v>
      </c>
    </row>
  </sheetData>
  <sheetProtection password="E7C5" sheet="1" objects="1" scenarios="1"/>
  <mergeCells count="5">
    <mergeCell ref="D20:D23"/>
    <mergeCell ref="D24:D27"/>
    <mergeCell ref="A9:E9"/>
    <mergeCell ref="D28:D31"/>
    <mergeCell ref="A10:E10"/>
  </mergeCells>
  <pageMargins left="0.39370078740157483" right="0.39370078740157483" top="0.74803149606299213" bottom="0.74803149606299213" header="0.31496062992125984" footer="0.31496062992125984"/>
  <pageSetup paperSize="9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152"/>
  <sheetViews>
    <sheetView tabSelected="1" zoomScale="80" zoomScaleNormal="80" zoomScaleSheetLayoutView="85" workbookViewId="0">
      <selection activeCell="A40" sqref="A40"/>
    </sheetView>
  </sheetViews>
  <sheetFormatPr defaultColWidth="9.140625" defaultRowHeight="15" x14ac:dyDescent="0.25"/>
  <cols>
    <col min="1" max="1" width="17.7109375" style="166" customWidth="1"/>
    <col min="2" max="2" width="66.28515625" style="166" customWidth="1"/>
    <col min="3" max="3" width="25.28515625" style="166" customWidth="1"/>
    <col min="4" max="4" width="23.85546875" style="166" customWidth="1"/>
    <col min="5" max="5" width="15.5703125" style="168" customWidth="1"/>
    <col min="6" max="6" width="9.140625" style="166"/>
    <col min="7" max="8" width="9.140625" style="167"/>
    <col min="9" max="16384" width="9.140625" style="166"/>
  </cols>
  <sheetData>
    <row r="1" spans="1:5" ht="24.75" customHeight="1" thickBot="1" x14ac:dyDescent="0.3">
      <c r="A1" s="223" t="s">
        <v>605</v>
      </c>
      <c r="B1" s="223"/>
      <c r="C1" s="223"/>
      <c r="D1" s="223"/>
      <c r="E1" s="223"/>
    </row>
    <row r="2" spans="1:5" ht="18.600000000000001" thickBot="1" x14ac:dyDescent="0.35">
      <c r="A2" s="202"/>
      <c r="B2" s="203"/>
      <c r="C2" s="203"/>
      <c r="D2" s="226" t="str">
        <f>'ONIX WOOD DIRECT'!E7</f>
        <v>Измененен: 09.09.2024</v>
      </c>
      <c r="E2" s="227"/>
    </row>
    <row r="3" spans="1:5" thickBot="1" x14ac:dyDescent="0.35">
      <c r="A3" s="228" t="str">
        <f>'ONIX WOOD DIRECT'!A10</f>
        <v>ОПИСАНИЕ СЕРИИ</v>
      </c>
      <c r="B3" s="229"/>
      <c r="C3" s="229"/>
      <c r="D3" s="229"/>
      <c r="E3" s="229"/>
    </row>
    <row r="4" spans="1:5" ht="14.45" x14ac:dyDescent="0.3">
      <c r="A4" s="209" t="str">
        <f>'ONIX WOOD DIRECT'!A11</f>
        <v xml:space="preserve">Опоры - массив дуба.  </v>
      </c>
      <c r="B4" s="169"/>
      <c r="C4" s="169"/>
      <c r="D4" s="169"/>
      <c r="E4" s="169"/>
    </row>
    <row r="5" spans="1:5" ht="14.45" x14ac:dyDescent="0.3">
      <c r="A5" s="209" t="str">
        <f>'ONIX WOOD DIRECT'!A12</f>
        <v>Цвета тонировки - Дуб Светлый, Дуб темный.</v>
      </c>
      <c r="B5" s="169"/>
      <c r="C5" s="169"/>
      <c r="D5" s="169"/>
      <c r="E5" s="169"/>
    </row>
    <row r="6" spans="1:5" ht="14.45" x14ac:dyDescent="0.3">
      <c r="A6" s="209" t="str">
        <f>'ONIX WOOD DIRECT'!A13</f>
        <v>Регулируемые опоры - М8 черный пластик.</v>
      </c>
      <c r="B6" s="169"/>
      <c r="C6" s="169"/>
      <c r="D6" s="169"/>
      <c r="E6" s="169"/>
    </row>
    <row r="7" spans="1:5" ht="14.45" x14ac:dyDescent="0.3">
      <c r="A7" s="209" t="str">
        <f>'ONIX WOOD DIRECT'!A14</f>
        <v>Траверсы – труба с прямоугольным сечением 40*20 мм. На торцы траверс устранавилваются скобы-заглушки, отделка - хром.</v>
      </c>
      <c r="B7" s="169"/>
      <c r="C7" s="169"/>
      <c r="D7" s="169"/>
      <c r="E7" s="169"/>
    </row>
    <row r="8" spans="1:5" ht="14.45" x14ac:dyDescent="0.3">
      <c r="A8" s="209" t="str">
        <f>'ONIX WOOD DIRECT'!A15</f>
        <v>ЛДСП толщиной 18 мм и 25 мм.</v>
      </c>
      <c r="B8" s="169"/>
      <c r="C8" s="169"/>
      <c r="D8" s="169"/>
      <c r="E8" s="169"/>
    </row>
    <row r="9" spans="1:5" ht="14.45" x14ac:dyDescent="0.3">
      <c r="A9" s="209" t="str">
        <f>'ONIX WOOD DIRECT'!A16</f>
        <v>Кромка толщиной 0,4 мм и 2 мм.</v>
      </c>
      <c r="B9" s="169"/>
      <c r="C9" s="169"/>
      <c r="D9" s="169"/>
      <c r="E9" s="169"/>
    </row>
    <row r="10" spans="1:5" ht="14.45" x14ac:dyDescent="0.3">
      <c r="A10" s="209" t="str">
        <f>'ONIX WOOD DIRECT'!A17</f>
        <v>Цвета ЛДСП: Денвер Светлый, Дуб Аттик, Дуб Аризона, Белый Бриллиант, Тиквуд Светлый, Дуб мали.</v>
      </c>
      <c r="B10" s="169"/>
      <c r="C10" s="169"/>
      <c r="D10" s="169"/>
      <c r="E10" s="169"/>
    </row>
    <row r="11" spans="1:5" thickBot="1" x14ac:dyDescent="0.35">
      <c r="A11" s="209" t="str">
        <f>'ONIX WOOD DIRECT'!A18</f>
        <v>Композиции комплектуются стандартными тумбами, шкафами и аксессуарами серии "ONIX".</v>
      </c>
      <c r="B11" s="169"/>
      <c r="C11" s="169"/>
      <c r="D11" s="169"/>
      <c r="E11" s="169"/>
    </row>
    <row r="12" spans="1:5" ht="17.25" customHeight="1" thickBot="1" x14ac:dyDescent="0.3">
      <c r="A12" s="170" t="s">
        <v>0</v>
      </c>
      <c r="B12" s="171" t="s">
        <v>1</v>
      </c>
      <c r="C12" s="172" t="s">
        <v>599</v>
      </c>
      <c r="D12" s="172" t="s">
        <v>3</v>
      </c>
      <c r="E12" s="173" t="s">
        <v>600</v>
      </c>
    </row>
    <row r="13" spans="1:5" x14ac:dyDescent="0.25">
      <c r="A13" s="174" t="s">
        <v>198</v>
      </c>
      <c r="B13" s="175" t="s">
        <v>212</v>
      </c>
      <c r="C13" s="176" t="s">
        <v>5</v>
      </c>
      <c r="D13" s="210"/>
      <c r="E13" s="177">
        <f>Таблица!E19</f>
        <v>31496.400000000001</v>
      </c>
    </row>
    <row r="14" spans="1:5" x14ac:dyDescent="0.25">
      <c r="A14" s="178" t="s">
        <v>199</v>
      </c>
      <c r="B14" s="179" t="s">
        <v>212</v>
      </c>
      <c r="C14" s="180" t="s">
        <v>6</v>
      </c>
      <c r="D14" s="211"/>
      <c r="E14" s="181">
        <f>Таблица!E20</f>
        <v>31831.8</v>
      </c>
    </row>
    <row r="15" spans="1:5" x14ac:dyDescent="0.25">
      <c r="A15" s="178" t="s">
        <v>200</v>
      </c>
      <c r="B15" s="179" t="s">
        <v>212</v>
      </c>
      <c r="C15" s="180" t="s">
        <v>7</v>
      </c>
      <c r="D15" s="211"/>
      <c r="E15" s="181">
        <f>Таблица!E21</f>
        <v>32293.300000000003</v>
      </c>
    </row>
    <row r="16" spans="1:5" x14ac:dyDescent="0.25">
      <c r="A16" s="178" t="s">
        <v>201</v>
      </c>
      <c r="B16" s="179" t="s">
        <v>212</v>
      </c>
      <c r="C16" s="180" t="s">
        <v>8</v>
      </c>
      <c r="D16" s="211"/>
      <c r="E16" s="181">
        <f>Таблица!E22</f>
        <v>33588.1</v>
      </c>
    </row>
    <row r="17" spans="1:5" x14ac:dyDescent="0.25">
      <c r="A17" s="178" t="s">
        <v>202</v>
      </c>
      <c r="B17" s="179" t="s">
        <v>212</v>
      </c>
      <c r="C17" s="180" t="s">
        <v>9</v>
      </c>
      <c r="D17" s="211"/>
      <c r="E17" s="181">
        <f>Таблица!E23</f>
        <v>33930</v>
      </c>
    </row>
    <row r="18" spans="1:5" x14ac:dyDescent="0.25">
      <c r="A18" s="178" t="s">
        <v>203</v>
      </c>
      <c r="B18" s="179" t="s">
        <v>212</v>
      </c>
      <c r="C18" s="180" t="s">
        <v>10</v>
      </c>
      <c r="D18" s="211"/>
      <c r="E18" s="181">
        <f>Таблица!E24</f>
        <v>32250.400000000001</v>
      </c>
    </row>
    <row r="19" spans="1:5" x14ac:dyDescent="0.25">
      <c r="A19" s="178" t="s">
        <v>204</v>
      </c>
      <c r="B19" s="179" t="s">
        <v>212</v>
      </c>
      <c r="C19" s="180" t="s">
        <v>11</v>
      </c>
      <c r="D19" s="211"/>
      <c r="E19" s="181">
        <f>Таблица!E25</f>
        <v>32858.800000000003</v>
      </c>
    </row>
    <row r="20" spans="1:5" x14ac:dyDescent="0.25">
      <c r="A20" s="178" t="s">
        <v>205</v>
      </c>
      <c r="B20" s="179" t="s">
        <v>212</v>
      </c>
      <c r="C20" s="180" t="s">
        <v>12</v>
      </c>
      <c r="D20" s="211"/>
      <c r="E20" s="181">
        <f>Таблица!E26</f>
        <v>33848.1</v>
      </c>
    </row>
    <row r="21" spans="1:5" x14ac:dyDescent="0.25">
      <c r="A21" s="178" t="s">
        <v>206</v>
      </c>
      <c r="B21" s="179" t="s">
        <v>212</v>
      </c>
      <c r="C21" s="180" t="s">
        <v>13</v>
      </c>
      <c r="D21" s="211"/>
      <c r="E21" s="181">
        <f>Таблица!E27</f>
        <v>34752.9</v>
      </c>
    </row>
    <row r="22" spans="1:5" ht="15.75" thickBot="1" x14ac:dyDescent="0.3">
      <c r="A22" s="191" t="s">
        <v>207</v>
      </c>
      <c r="B22" s="192" t="s">
        <v>212</v>
      </c>
      <c r="C22" s="193" t="s">
        <v>14</v>
      </c>
      <c r="D22" s="224"/>
      <c r="E22" s="190">
        <f>Таблица!E28</f>
        <v>35239.1</v>
      </c>
    </row>
    <row r="23" spans="1:5" ht="15" customHeight="1" x14ac:dyDescent="0.25">
      <c r="A23" s="174" t="s">
        <v>208</v>
      </c>
      <c r="B23" s="175" t="s">
        <v>213</v>
      </c>
      <c r="C23" s="176" t="s">
        <v>5</v>
      </c>
      <c r="D23" s="221"/>
      <c r="E23" s="177">
        <f>Таблица!E12</f>
        <v>18181.8</v>
      </c>
    </row>
    <row r="24" spans="1:5" ht="15" customHeight="1" x14ac:dyDescent="0.25">
      <c r="A24" s="178" t="s">
        <v>209</v>
      </c>
      <c r="B24" s="179" t="s">
        <v>213</v>
      </c>
      <c r="C24" s="180" t="s">
        <v>6</v>
      </c>
      <c r="D24" s="214"/>
      <c r="E24" s="181">
        <f>Таблица!E13</f>
        <v>18527.600000000002</v>
      </c>
    </row>
    <row r="25" spans="1:5" ht="15" customHeight="1" x14ac:dyDescent="0.25">
      <c r="A25" s="178" t="s">
        <v>210</v>
      </c>
      <c r="B25" s="179" t="s">
        <v>213</v>
      </c>
      <c r="C25" s="180" t="s">
        <v>7</v>
      </c>
      <c r="D25" s="214"/>
      <c r="E25" s="181">
        <f>Таблица!E14</f>
        <v>19809.400000000001</v>
      </c>
    </row>
    <row r="26" spans="1:5" ht="15" customHeight="1" thickBot="1" x14ac:dyDescent="0.3">
      <c r="A26" s="182" t="s">
        <v>211</v>
      </c>
      <c r="B26" s="183" t="s">
        <v>213</v>
      </c>
      <c r="C26" s="184" t="s">
        <v>8</v>
      </c>
      <c r="D26" s="222"/>
      <c r="E26" s="185">
        <f>Таблица!E15</f>
        <v>20541.3</v>
      </c>
    </row>
    <row r="27" spans="1:5" x14ac:dyDescent="0.25">
      <c r="A27" s="186" t="s">
        <v>221</v>
      </c>
      <c r="B27" s="187" t="s">
        <v>231</v>
      </c>
      <c r="C27" s="188" t="s">
        <v>15</v>
      </c>
      <c r="D27" s="225"/>
      <c r="E27" s="204">
        <f>Таблица!E29</f>
        <v>51590.5</v>
      </c>
    </row>
    <row r="28" spans="1:5" x14ac:dyDescent="0.25">
      <c r="A28" s="178" t="s">
        <v>222</v>
      </c>
      <c r="B28" s="179" t="s">
        <v>231</v>
      </c>
      <c r="C28" s="180" t="s">
        <v>16</v>
      </c>
      <c r="D28" s="211"/>
      <c r="E28" s="181">
        <f>Таблица!E30</f>
        <v>52261.3</v>
      </c>
    </row>
    <row r="29" spans="1:5" x14ac:dyDescent="0.25">
      <c r="A29" s="178" t="s">
        <v>223</v>
      </c>
      <c r="B29" s="179" t="s">
        <v>231</v>
      </c>
      <c r="C29" s="180" t="s">
        <v>17</v>
      </c>
      <c r="D29" s="211"/>
      <c r="E29" s="181">
        <f>Таблица!E31</f>
        <v>53184.3</v>
      </c>
    </row>
    <row r="30" spans="1:5" x14ac:dyDescent="0.25">
      <c r="A30" s="178" t="s">
        <v>224</v>
      </c>
      <c r="B30" s="179" t="s">
        <v>231</v>
      </c>
      <c r="C30" s="180" t="s">
        <v>18</v>
      </c>
      <c r="D30" s="211"/>
      <c r="E30" s="181">
        <f>Таблица!E32</f>
        <v>55773.9</v>
      </c>
    </row>
    <row r="31" spans="1:5" x14ac:dyDescent="0.25">
      <c r="A31" s="178" t="s">
        <v>225</v>
      </c>
      <c r="B31" s="179" t="s">
        <v>231</v>
      </c>
      <c r="C31" s="180" t="s">
        <v>19</v>
      </c>
      <c r="D31" s="211"/>
      <c r="E31" s="181">
        <f>Таблица!E33</f>
        <v>56457.700000000004</v>
      </c>
    </row>
    <row r="32" spans="1:5" x14ac:dyDescent="0.25">
      <c r="A32" s="178" t="s">
        <v>226</v>
      </c>
      <c r="B32" s="179" t="s">
        <v>231</v>
      </c>
      <c r="C32" s="180" t="s">
        <v>20</v>
      </c>
      <c r="D32" s="211"/>
      <c r="E32" s="181">
        <f>Таблица!E34</f>
        <v>52674.700000000004</v>
      </c>
    </row>
    <row r="33" spans="1:5" x14ac:dyDescent="0.25">
      <c r="A33" s="178" t="s">
        <v>227</v>
      </c>
      <c r="B33" s="179" t="s">
        <v>231</v>
      </c>
      <c r="C33" s="180" t="s">
        <v>21</v>
      </c>
      <c r="D33" s="211"/>
      <c r="E33" s="181">
        <f>Таблица!E35</f>
        <v>53891.5</v>
      </c>
    </row>
    <row r="34" spans="1:5" x14ac:dyDescent="0.25">
      <c r="A34" s="178" t="s">
        <v>228</v>
      </c>
      <c r="B34" s="179" t="s">
        <v>231</v>
      </c>
      <c r="C34" s="180" t="s">
        <v>22</v>
      </c>
      <c r="D34" s="211"/>
      <c r="E34" s="181">
        <f>Таблица!E36</f>
        <v>55870.1</v>
      </c>
    </row>
    <row r="35" spans="1:5" x14ac:dyDescent="0.25">
      <c r="A35" s="178" t="s">
        <v>229</v>
      </c>
      <c r="B35" s="179" t="s">
        <v>231</v>
      </c>
      <c r="C35" s="180" t="s">
        <v>23</v>
      </c>
      <c r="D35" s="211"/>
      <c r="E35" s="181">
        <f>Таблица!E37</f>
        <v>57679.700000000004</v>
      </c>
    </row>
    <row r="36" spans="1:5" ht="15.75" thickBot="1" x14ac:dyDescent="0.3">
      <c r="A36" s="182" t="s">
        <v>230</v>
      </c>
      <c r="B36" s="183" t="s">
        <v>231</v>
      </c>
      <c r="C36" s="184" t="s">
        <v>24</v>
      </c>
      <c r="D36" s="212"/>
      <c r="E36" s="185">
        <f>Таблица!E38</f>
        <v>58652.1</v>
      </c>
    </row>
    <row r="37" spans="1:5" x14ac:dyDescent="0.25">
      <c r="A37" s="174" t="s">
        <v>232</v>
      </c>
      <c r="B37" s="175" t="s">
        <v>231</v>
      </c>
      <c r="C37" s="176" t="s">
        <v>25</v>
      </c>
      <c r="D37" s="210"/>
      <c r="E37" s="177">
        <f>Таблица!E39</f>
        <v>71684.600000000006</v>
      </c>
    </row>
    <row r="38" spans="1:5" x14ac:dyDescent="0.25">
      <c r="A38" s="178" t="s">
        <v>233</v>
      </c>
      <c r="B38" s="179" t="s">
        <v>231</v>
      </c>
      <c r="C38" s="180" t="s">
        <v>26</v>
      </c>
      <c r="D38" s="211"/>
      <c r="E38" s="181">
        <f>Таблица!E40</f>
        <v>72690.8</v>
      </c>
    </row>
    <row r="39" spans="1:5" x14ac:dyDescent="0.25">
      <c r="A39" s="178" t="s">
        <v>234</v>
      </c>
      <c r="B39" s="179" t="s">
        <v>231</v>
      </c>
      <c r="C39" s="180" t="s">
        <v>27</v>
      </c>
      <c r="D39" s="211"/>
      <c r="E39" s="181">
        <f>Таблица!E41</f>
        <v>74075.3</v>
      </c>
    </row>
    <row r="40" spans="1:5" x14ac:dyDescent="0.25">
      <c r="A40" s="178" t="s">
        <v>235</v>
      </c>
      <c r="B40" s="179" t="s">
        <v>231</v>
      </c>
      <c r="C40" s="180" t="s">
        <v>28</v>
      </c>
      <c r="D40" s="211"/>
      <c r="E40" s="181">
        <f>Таблица!E42</f>
        <v>77959.7</v>
      </c>
    </row>
    <row r="41" spans="1:5" x14ac:dyDescent="0.25">
      <c r="A41" s="178" t="s">
        <v>236</v>
      </c>
      <c r="B41" s="179" t="s">
        <v>231</v>
      </c>
      <c r="C41" s="180" t="s">
        <v>29</v>
      </c>
      <c r="D41" s="211"/>
      <c r="E41" s="181">
        <f>Таблица!E43</f>
        <v>78985.400000000009</v>
      </c>
    </row>
    <row r="42" spans="1:5" x14ac:dyDescent="0.25">
      <c r="A42" s="178" t="s">
        <v>237</v>
      </c>
      <c r="B42" s="179" t="s">
        <v>231</v>
      </c>
      <c r="C42" s="180" t="s">
        <v>30</v>
      </c>
      <c r="D42" s="211"/>
      <c r="E42" s="181">
        <f>Таблица!E44</f>
        <v>73099</v>
      </c>
    </row>
    <row r="43" spans="1:5" x14ac:dyDescent="0.25">
      <c r="A43" s="178" t="s">
        <v>238</v>
      </c>
      <c r="B43" s="179" t="s">
        <v>231</v>
      </c>
      <c r="C43" s="180" t="s">
        <v>31</v>
      </c>
      <c r="D43" s="211"/>
      <c r="E43" s="181">
        <f>Таблица!E45</f>
        <v>74924.2</v>
      </c>
    </row>
    <row r="44" spans="1:5" x14ac:dyDescent="0.25">
      <c r="A44" s="178" t="s">
        <v>239</v>
      </c>
      <c r="B44" s="179" t="s">
        <v>231</v>
      </c>
      <c r="C44" s="180" t="s">
        <v>32</v>
      </c>
      <c r="D44" s="211"/>
      <c r="E44" s="181">
        <f>Таблица!E46</f>
        <v>77892.100000000006</v>
      </c>
    </row>
    <row r="45" spans="1:5" x14ac:dyDescent="0.25">
      <c r="A45" s="178" t="s">
        <v>240</v>
      </c>
      <c r="B45" s="179" t="s">
        <v>231</v>
      </c>
      <c r="C45" s="180" t="s">
        <v>33</v>
      </c>
      <c r="D45" s="211"/>
      <c r="E45" s="181">
        <f>Таблица!E47</f>
        <v>80606.5</v>
      </c>
    </row>
    <row r="46" spans="1:5" ht="15.75" thickBot="1" x14ac:dyDescent="0.3">
      <c r="A46" s="182" t="s">
        <v>241</v>
      </c>
      <c r="B46" s="183" t="s">
        <v>231</v>
      </c>
      <c r="C46" s="184" t="s">
        <v>34</v>
      </c>
      <c r="D46" s="212"/>
      <c r="E46" s="185">
        <f>Таблица!E48</f>
        <v>82065.100000000006</v>
      </c>
    </row>
    <row r="47" spans="1:5" ht="15" customHeight="1" x14ac:dyDescent="0.25">
      <c r="A47" s="174" t="s">
        <v>242</v>
      </c>
      <c r="B47" s="175" t="s">
        <v>292</v>
      </c>
      <c r="C47" s="176" t="s">
        <v>5</v>
      </c>
      <c r="D47" s="210"/>
      <c r="E47" s="177">
        <f>Таблица!E49</f>
        <v>20094.100000000002</v>
      </c>
    </row>
    <row r="48" spans="1:5" ht="15" customHeight="1" x14ac:dyDescent="0.25">
      <c r="A48" s="178" t="s">
        <v>243</v>
      </c>
      <c r="B48" s="179" t="s">
        <v>292</v>
      </c>
      <c r="C48" s="180" t="s">
        <v>6</v>
      </c>
      <c r="D48" s="211"/>
      <c r="E48" s="181">
        <f>Таблица!E50</f>
        <v>20429.5</v>
      </c>
    </row>
    <row r="49" spans="1:5" ht="15" customHeight="1" x14ac:dyDescent="0.25">
      <c r="A49" s="178" t="s">
        <v>244</v>
      </c>
      <c r="B49" s="179" t="s">
        <v>292</v>
      </c>
      <c r="C49" s="180" t="s">
        <v>7</v>
      </c>
      <c r="D49" s="211"/>
      <c r="E49" s="181">
        <f>Таблица!E51</f>
        <v>20891</v>
      </c>
    </row>
    <row r="50" spans="1:5" ht="15" customHeight="1" x14ac:dyDescent="0.25">
      <c r="A50" s="178" t="s">
        <v>245</v>
      </c>
      <c r="B50" s="179" t="s">
        <v>292</v>
      </c>
      <c r="C50" s="180" t="s">
        <v>8</v>
      </c>
      <c r="D50" s="211"/>
      <c r="E50" s="181">
        <f>Таблица!E52</f>
        <v>22185.8</v>
      </c>
    </row>
    <row r="51" spans="1:5" ht="15" customHeight="1" x14ac:dyDescent="0.25">
      <c r="A51" s="178" t="s">
        <v>246</v>
      </c>
      <c r="B51" s="179" t="s">
        <v>292</v>
      </c>
      <c r="C51" s="180" t="s">
        <v>9</v>
      </c>
      <c r="D51" s="211"/>
      <c r="E51" s="181">
        <f>Таблица!E53</f>
        <v>22527.7</v>
      </c>
    </row>
    <row r="52" spans="1:5" ht="15" customHeight="1" x14ac:dyDescent="0.25">
      <c r="A52" s="178" t="s">
        <v>247</v>
      </c>
      <c r="B52" s="179" t="s">
        <v>292</v>
      </c>
      <c r="C52" s="180" t="s">
        <v>10</v>
      </c>
      <c r="D52" s="211"/>
      <c r="E52" s="181">
        <f>Таблица!E54</f>
        <v>20424.3</v>
      </c>
    </row>
    <row r="53" spans="1:5" ht="15" customHeight="1" x14ac:dyDescent="0.25">
      <c r="A53" s="178" t="s">
        <v>248</v>
      </c>
      <c r="B53" s="179" t="s">
        <v>292</v>
      </c>
      <c r="C53" s="180" t="s">
        <v>11</v>
      </c>
      <c r="D53" s="211"/>
      <c r="E53" s="181">
        <f>Таблица!E55</f>
        <v>21032.7</v>
      </c>
    </row>
    <row r="54" spans="1:5" ht="15" customHeight="1" x14ac:dyDescent="0.25">
      <c r="A54" s="178" t="s">
        <v>249</v>
      </c>
      <c r="B54" s="179" t="s">
        <v>292</v>
      </c>
      <c r="C54" s="180" t="s">
        <v>12</v>
      </c>
      <c r="D54" s="211"/>
      <c r="E54" s="181">
        <f>Таблица!E56</f>
        <v>22022</v>
      </c>
    </row>
    <row r="55" spans="1:5" ht="15" customHeight="1" x14ac:dyDescent="0.25">
      <c r="A55" s="178" t="s">
        <v>250</v>
      </c>
      <c r="B55" s="179" t="s">
        <v>292</v>
      </c>
      <c r="C55" s="180" t="s">
        <v>13</v>
      </c>
      <c r="D55" s="211"/>
      <c r="E55" s="181">
        <f>Таблица!E57</f>
        <v>22926.799999999999</v>
      </c>
    </row>
    <row r="56" spans="1:5" ht="15" customHeight="1" thickBot="1" x14ac:dyDescent="0.3">
      <c r="A56" s="182" t="s">
        <v>251</v>
      </c>
      <c r="B56" s="183" t="s">
        <v>292</v>
      </c>
      <c r="C56" s="184" t="s">
        <v>14</v>
      </c>
      <c r="D56" s="212"/>
      <c r="E56" s="185">
        <f>Таблица!E58</f>
        <v>23413</v>
      </c>
    </row>
    <row r="57" spans="1:5" x14ac:dyDescent="0.25">
      <c r="A57" s="174" t="s">
        <v>252</v>
      </c>
      <c r="B57" s="175" t="s">
        <v>231</v>
      </c>
      <c r="C57" s="176" t="s">
        <v>35</v>
      </c>
      <c r="D57" s="210"/>
      <c r="E57" s="177">
        <f>Таблица!E59</f>
        <v>42307.200000000004</v>
      </c>
    </row>
    <row r="58" spans="1:5" x14ac:dyDescent="0.25">
      <c r="A58" s="178" t="s">
        <v>253</v>
      </c>
      <c r="B58" s="179" t="s">
        <v>231</v>
      </c>
      <c r="C58" s="180" t="s">
        <v>36</v>
      </c>
      <c r="D58" s="211"/>
      <c r="E58" s="181">
        <f>Таблица!E60</f>
        <v>42978</v>
      </c>
    </row>
    <row r="59" spans="1:5" x14ac:dyDescent="0.25">
      <c r="A59" s="178" t="s">
        <v>254</v>
      </c>
      <c r="B59" s="179" t="s">
        <v>231</v>
      </c>
      <c r="C59" s="180" t="s">
        <v>37</v>
      </c>
      <c r="D59" s="211"/>
      <c r="E59" s="181">
        <f>Таблица!E61</f>
        <v>43901</v>
      </c>
    </row>
    <row r="60" spans="1:5" x14ac:dyDescent="0.25">
      <c r="A60" s="178" t="s">
        <v>255</v>
      </c>
      <c r="B60" s="179" t="s">
        <v>231</v>
      </c>
      <c r="C60" s="180" t="s">
        <v>38</v>
      </c>
      <c r="D60" s="211"/>
      <c r="E60" s="181">
        <f>Таблица!E62</f>
        <v>46490.6</v>
      </c>
    </row>
    <row r="61" spans="1:5" x14ac:dyDescent="0.25">
      <c r="A61" s="178" t="s">
        <v>256</v>
      </c>
      <c r="B61" s="179" t="s">
        <v>231</v>
      </c>
      <c r="C61" s="180" t="s">
        <v>39</v>
      </c>
      <c r="D61" s="211"/>
      <c r="E61" s="181">
        <f>Таблица!E63</f>
        <v>47174.400000000001</v>
      </c>
    </row>
    <row r="62" spans="1:5" x14ac:dyDescent="0.25">
      <c r="A62" s="178" t="s">
        <v>257</v>
      </c>
      <c r="B62" s="179" t="s">
        <v>231</v>
      </c>
      <c r="C62" s="180" t="s">
        <v>40</v>
      </c>
      <c r="D62" s="211"/>
      <c r="E62" s="181">
        <f>Таблица!E64</f>
        <v>42962.400000000001</v>
      </c>
    </row>
    <row r="63" spans="1:5" x14ac:dyDescent="0.25">
      <c r="A63" s="178" t="s">
        <v>258</v>
      </c>
      <c r="B63" s="179" t="s">
        <v>231</v>
      </c>
      <c r="C63" s="180" t="s">
        <v>41</v>
      </c>
      <c r="D63" s="211"/>
      <c r="E63" s="181">
        <f>Таблица!E65</f>
        <v>44179.200000000004</v>
      </c>
    </row>
    <row r="64" spans="1:5" x14ac:dyDescent="0.25">
      <c r="A64" s="178" t="s">
        <v>259</v>
      </c>
      <c r="B64" s="179" t="s">
        <v>231</v>
      </c>
      <c r="C64" s="180" t="s">
        <v>42</v>
      </c>
      <c r="D64" s="211"/>
      <c r="E64" s="181">
        <f>Таблица!E66</f>
        <v>46157.8</v>
      </c>
    </row>
    <row r="65" spans="1:5" x14ac:dyDescent="0.25">
      <c r="A65" s="178" t="s">
        <v>260</v>
      </c>
      <c r="B65" s="179" t="s">
        <v>231</v>
      </c>
      <c r="C65" s="180" t="s">
        <v>43</v>
      </c>
      <c r="D65" s="211"/>
      <c r="E65" s="181">
        <f>Таблица!E67</f>
        <v>47967.4</v>
      </c>
    </row>
    <row r="66" spans="1:5" ht="15.75" thickBot="1" x14ac:dyDescent="0.3">
      <c r="A66" s="182" t="s">
        <v>261</v>
      </c>
      <c r="B66" s="183" t="s">
        <v>231</v>
      </c>
      <c r="C66" s="184" t="s">
        <v>44</v>
      </c>
      <c r="D66" s="212"/>
      <c r="E66" s="185">
        <f>Таблица!E68</f>
        <v>48939.8</v>
      </c>
    </row>
    <row r="67" spans="1:5" x14ac:dyDescent="0.25">
      <c r="A67" s="174" t="s">
        <v>262</v>
      </c>
      <c r="B67" s="175" t="s">
        <v>231</v>
      </c>
      <c r="C67" s="176" t="s">
        <v>45</v>
      </c>
      <c r="D67" s="210"/>
      <c r="E67" s="177">
        <f>Таблица!E69</f>
        <v>71529.900000000009</v>
      </c>
    </row>
    <row r="68" spans="1:5" x14ac:dyDescent="0.25">
      <c r="A68" s="178" t="s">
        <v>263</v>
      </c>
      <c r="B68" s="179" t="s">
        <v>231</v>
      </c>
      <c r="C68" s="180" t="s">
        <v>46</v>
      </c>
      <c r="D68" s="211"/>
      <c r="E68" s="181">
        <f>Таблица!E70</f>
        <v>72871.5</v>
      </c>
    </row>
    <row r="69" spans="1:5" x14ac:dyDescent="0.25">
      <c r="A69" s="178" t="s">
        <v>264</v>
      </c>
      <c r="B69" s="179" t="s">
        <v>231</v>
      </c>
      <c r="C69" s="180" t="s">
        <v>47</v>
      </c>
      <c r="D69" s="211"/>
      <c r="E69" s="181">
        <f>Таблица!E71</f>
        <v>74717.5</v>
      </c>
    </row>
    <row r="70" spans="1:5" x14ac:dyDescent="0.25">
      <c r="A70" s="178" t="s">
        <v>265</v>
      </c>
      <c r="B70" s="179" t="s">
        <v>231</v>
      </c>
      <c r="C70" s="180" t="s">
        <v>48</v>
      </c>
      <c r="D70" s="211"/>
      <c r="E70" s="181">
        <f>Таблица!E72</f>
        <v>79896.7</v>
      </c>
    </row>
    <row r="71" spans="1:5" x14ac:dyDescent="0.25">
      <c r="A71" s="178" t="s">
        <v>266</v>
      </c>
      <c r="B71" s="179" t="s">
        <v>231</v>
      </c>
      <c r="C71" s="180" t="s">
        <v>49</v>
      </c>
      <c r="D71" s="211"/>
      <c r="E71" s="181">
        <f>Таблица!E73</f>
        <v>81264.3</v>
      </c>
    </row>
    <row r="72" spans="1:5" x14ac:dyDescent="0.25">
      <c r="A72" s="178" t="s">
        <v>267</v>
      </c>
      <c r="B72" s="179" t="s">
        <v>231</v>
      </c>
      <c r="C72" s="180" t="s">
        <v>50</v>
      </c>
      <c r="D72" s="211"/>
      <c r="E72" s="181">
        <f>Таблица!E74</f>
        <v>72426.900000000009</v>
      </c>
    </row>
    <row r="73" spans="1:5" x14ac:dyDescent="0.25">
      <c r="A73" s="178" t="s">
        <v>268</v>
      </c>
      <c r="B73" s="179" t="s">
        <v>231</v>
      </c>
      <c r="C73" s="180" t="s">
        <v>51</v>
      </c>
      <c r="D73" s="211"/>
      <c r="E73" s="181">
        <f>Таблица!E75</f>
        <v>74860.5</v>
      </c>
    </row>
    <row r="74" spans="1:5" x14ac:dyDescent="0.25">
      <c r="A74" s="178" t="s">
        <v>269</v>
      </c>
      <c r="B74" s="179" t="s">
        <v>231</v>
      </c>
      <c r="C74" s="180" t="s">
        <v>192</v>
      </c>
      <c r="D74" s="211"/>
      <c r="E74" s="181">
        <f>Таблица!E76</f>
        <v>78817.7</v>
      </c>
    </row>
    <row r="75" spans="1:5" x14ac:dyDescent="0.25">
      <c r="A75" s="178" t="s">
        <v>270</v>
      </c>
      <c r="B75" s="179" t="s">
        <v>231</v>
      </c>
      <c r="C75" s="180" t="s">
        <v>52</v>
      </c>
      <c r="D75" s="211"/>
      <c r="E75" s="181">
        <f>Таблица!E77</f>
        <v>82436.900000000009</v>
      </c>
    </row>
    <row r="76" spans="1:5" ht="15.75" thickBot="1" x14ac:dyDescent="0.3">
      <c r="A76" s="182" t="s">
        <v>271</v>
      </c>
      <c r="B76" s="183" t="s">
        <v>231</v>
      </c>
      <c r="C76" s="184" t="s">
        <v>53</v>
      </c>
      <c r="D76" s="212"/>
      <c r="E76" s="185">
        <f>Таблица!E78</f>
        <v>84381.7</v>
      </c>
    </row>
    <row r="77" spans="1:5" x14ac:dyDescent="0.25">
      <c r="A77" s="174" t="s">
        <v>272</v>
      </c>
      <c r="B77" s="175" t="s">
        <v>231</v>
      </c>
      <c r="C77" s="176" t="s">
        <v>54</v>
      </c>
      <c r="D77" s="210"/>
      <c r="E77" s="177">
        <f>Таблица!E79</f>
        <v>100752.6</v>
      </c>
    </row>
    <row r="78" spans="1:5" x14ac:dyDescent="0.25">
      <c r="A78" s="178" t="s">
        <v>273</v>
      </c>
      <c r="B78" s="179" t="s">
        <v>231</v>
      </c>
      <c r="C78" s="180" t="s">
        <v>55</v>
      </c>
      <c r="D78" s="211"/>
      <c r="E78" s="181">
        <f>Таблица!E80</f>
        <v>102765</v>
      </c>
    </row>
    <row r="79" spans="1:5" x14ac:dyDescent="0.25">
      <c r="A79" s="178" t="s">
        <v>274</v>
      </c>
      <c r="B79" s="179" t="s">
        <v>231</v>
      </c>
      <c r="C79" s="180" t="s">
        <v>56</v>
      </c>
      <c r="D79" s="211"/>
      <c r="E79" s="181">
        <f>Таблица!E81</f>
        <v>105534</v>
      </c>
    </row>
    <row r="80" spans="1:5" x14ac:dyDescent="0.25">
      <c r="A80" s="178" t="s">
        <v>275</v>
      </c>
      <c r="B80" s="179" t="s">
        <v>231</v>
      </c>
      <c r="C80" s="180" t="s">
        <v>57</v>
      </c>
      <c r="D80" s="211"/>
      <c r="E80" s="181">
        <f>Таблица!E82</f>
        <v>113302.8</v>
      </c>
    </row>
    <row r="81" spans="1:5" x14ac:dyDescent="0.25">
      <c r="A81" s="178" t="s">
        <v>276</v>
      </c>
      <c r="B81" s="179" t="s">
        <v>231</v>
      </c>
      <c r="C81" s="180" t="s">
        <v>58</v>
      </c>
      <c r="D81" s="211"/>
      <c r="E81" s="181">
        <f>Таблица!E83</f>
        <v>115354.2</v>
      </c>
    </row>
    <row r="82" spans="1:5" x14ac:dyDescent="0.25">
      <c r="A82" s="178" t="s">
        <v>277</v>
      </c>
      <c r="B82" s="179" t="s">
        <v>231</v>
      </c>
      <c r="C82" s="180" t="s">
        <v>59</v>
      </c>
      <c r="D82" s="211"/>
      <c r="E82" s="181">
        <f>Таблица!E84</f>
        <v>101891.40000000001</v>
      </c>
    </row>
    <row r="83" spans="1:5" x14ac:dyDescent="0.25">
      <c r="A83" s="178" t="s">
        <v>278</v>
      </c>
      <c r="B83" s="179" t="s">
        <v>231</v>
      </c>
      <c r="C83" s="180" t="s">
        <v>60</v>
      </c>
      <c r="D83" s="211"/>
      <c r="E83" s="181">
        <f>Таблица!E85</f>
        <v>105541.8</v>
      </c>
    </row>
    <row r="84" spans="1:5" x14ac:dyDescent="0.25">
      <c r="A84" s="178" t="s">
        <v>279</v>
      </c>
      <c r="B84" s="179" t="s">
        <v>231</v>
      </c>
      <c r="C84" s="180" t="s">
        <v>61</v>
      </c>
      <c r="D84" s="211"/>
      <c r="E84" s="181">
        <f>Таблица!E86</f>
        <v>111477.6</v>
      </c>
    </row>
    <row r="85" spans="1:5" x14ac:dyDescent="0.25">
      <c r="A85" s="178" t="s">
        <v>280</v>
      </c>
      <c r="B85" s="179" t="s">
        <v>231</v>
      </c>
      <c r="C85" s="180" t="s">
        <v>62</v>
      </c>
      <c r="D85" s="211"/>
      <c r="E85" s="181">
        <f>Таблица!E87</f>
        <v>116906.40000000001</v>
      </c>
    </row>
    <row r="86" spans="1:5" ht="15.75" thickBot="1" x14ac:dyDescent="0.3">
      <c r="A86" s="182" t="s">
        <v>281</v>
      </c>
      <c r="B86" s="183" t="s">
        <v>231</v>
      </c>
      <c r="C86" s="184" t="s">
        <v>63</v>
      </c>
      <c r="D86" s="212"/>
      <c r="E86" s="185">
        <f>Таблица!E88</f>
        <v>119823.6</v>
      </c>
    </row>
    <row r="87" spans="1:5" x14ac:dyDescent="0.25">
      <c r="A87" s="174" t="s">
        <v>282</v>
      </c>
      <c r="B87" s="175" t="s">
        <v>292</v>
      </c>
      <c r="C87" s="176" t="s">
        <v>35</v>
      </c>
      <c r="D87" s="210"/>
      <c r="E87" s="177">
        <f>Таблица!E89</f>
        <v>29222.7</v>
      </c>
    </row>
    <row r="88" spans="1:5" x14ac:dyDescent="0.25">
      <c r="A88" s="178" t="s">
        <v>283</v>
      </c>
      <c r="B88" s="179" t="s">
        <v>292</v>
      </c>
      <c r="C88" s="180" t="s">
        <v>36</v>
      </c>
      <c r="D88" s="211"/>
      <c r="E88" s="181">
        <f>Таблица!E90</f>
        <v>29893.5</v>
      </c>
    </row>
    <row r="89" spans="1:5" x14ac:dyDescent="0.25">
      <c r="A89" s="178" t="s">
        <v>284</v>
      </c>
      <c r="B89" s="179" t="s">
        <v>292</v>
      </c>
      <c r="C89" s="180" t="s">
        <v>37</v>
      </c>
      <c r="D89" s="211"/>
      <c r="E89" s="181">
        <f>Таблица!E91</f>
        <v>30816.5</v>
      </c>
    </row>
    <row r="90" spans="1:5" x14ac:dyDescent="0.25">
      <c r="A90" s="178" t="s">
        <v>285</v>
      </c>
      <c r="B90" s="179" t="s">
        <v>292</v>
      </c>
      <c r="C90" s="180" t="s">
        <v>38</v>
      </c>
      <c r="D90" s="211"/>
      <c r="E90" s="181">
        <f>Таблица!E92</f>
        <v>33406.1</v>
      </c>
    </row>
    <row r="91" spans="1:5" x14ac:dyDescent="0.25">
      <c r="A91" s="178" t="s">
        <v>286</v>
      </c>
      <c r="B91" s="179" t="s">
        <v>292</v>
      </c>
      <c r="C91" s="180" t="s">
        <v>39</v>
      </c>
      <c r="D91" s="211"/>
      <c r="E91" s="181">
        <f>Таблица!E93</f>
        <v>34089.9</v>
      </c>
    </row>
    <row r="92" spans="1:5" x14ac:dyDescent="0.25">
      <c r="A92" s="178" t="s">
        <v>287</v>
      </c>
      <c r="B92" s="179" t="s">
        <v>292</v>
      </c>
      <c r="C92" s="180" t="s">
        <v>40</v>
      </c>
      <c r="D92" s="211"/>
      <c r="E92" s="181">
        <f>Таблица!E94</f>
        <v>29464.5</v>
      </c>
    </row>
    <row r="93" spans="1:5" x14ac:dyDescent="0.25">
      <c r="A93" s="178" t="s">
        <v>288</v>
      </c>
      <c r="B93" s="179" t="s">
        <v>292</v>
      </c>
      <c r="C93" s="180" t="s">
        <v>41</v>
      </c>
      <c r="D93" s="211"/>
      <c r="E93" s="181">
        <f>Таблица!E95</f>
        <v>30681.3</v>
      </c>
    </row>
    <row r="94" spans="1:5" x14ac:dyDescent="0.25">
      <c r="A94" s="178" t="s">
        <v>289</v>
      </c>
      <c r="B94" s="179" t="s">
        <v>292</v>
      </c>
      <c r="C94" s="180" t="s">
        <v>42</v>
      </c>
      <c r="D94" s="211"/>
      <c r="E94" s="181">
        <f>Таблица!E96</f>
        <v>32659.9</v>
      </c>
    </row>
    <row r="95" spans="1:5" x14ac:dyDescent="0.25">
      <c r="A95" s="178" t="s">
        <v>290</v>
      </c>
      <c r="B95" s="179" t="s">
        <v>292</v>
      </c>
      <c r="C95" s="180" t="s">
        <v>43</v>
      </c>
      <c r="D95" s="211"/>
      <c r="E95" s="181">
        <f>Таблица!E97</f>
        <v>34469.5</v>
      </c>
    </row>
    <row r="96" spans="1:5" ht="15.75" thickBot="1" x14ac:dyDescent="0.3">
      <c r="A96" s="182" t="s">
        <v>291</v>
      </c>
      <c r="B96" s="183" t="s">
        <v>292</v>
      </c>
      <c r="C96" s="184" t="s">
        <v>44</v>
      </c>
      <c r="D96" s="212"/>
      <c r="E96" s="185">
        <f>Таблица!E98</f>
        <v>35441.9</v>
      </c>
    </row>
    <row r="97" spans="1:5" ht="24.75" customHeight="1" x14ac:dyDescent="0.25">
      <c r="A97" s="174" t="s">
        <v>345</v>
      </c>
      <c r="B97" s="175" t="s">
        <v>214</v>
      </c>
      <c r="C97" s="176" t="s">
        <v>65</v>
      </c>
      <c r="D97" s="210"/>
      <c r="E97" s="177">
        <f>Таблица!E99</f>
        <v>35486.1</v>
      </c>
    </row>
    <row r="98" spans="1:5" ht="24.75" customHeight="1" x14ac:dyDescent="0.25">
      <c r="A98" s="178" t="s">
        <v>349</v>
      </c>
      <c r="B98" s="179" t="s">
        <v>215</v>
      </c>
      <c r="C98" s="180" t="s">
        <v>65</v>
      </c>
      <c r="D98" s="211"/>
      <c r="E98" s="181">
        <f>Таблица!E100</f>
        <v>35486.1</v>
      </c>
    </row>
    <row r="99" spans="1:5" ht="24.75" customHeight="1" x14ac:dyDescent="0.25">
      <c r="A99" s="178" t="s">
        <v>346</v>
      </c>
      <c r="B99" s="179" t="s">
        <v>214</v>
      </c>
      <c r="C99" s="180" t="s">
        <v>64</v>
      </c>
      <c r="D99" s="211"/>
      <c r="E99" s="181">
        <f>Таблица!E101</f>
        <v>34902.400000000001</v>
      </c>
    </row>
    <row r="100" spans="1:5" ht="24.75" customHeight="1" x14ac:dyDescent="0.25">
      <c r="A100" s="178" t="s">
        <v>350</v>
      </c>
      <c r="B100" s="179" t="s">
        <v>215</v>
      </c>
      <c r="C100" s="180" t="s">
        <v>64</v>
      </c>
      <c r="D100" s="211"/>
      <c r="E100" s="181">
        <f>Таблица!E102</f>
        <v>34902.400000000001</v>
      </c>
    </row>
    <row r="101" spans="1:5" ht="24.75" customHeight="1" x14ac:dyDescent="0.25">
      <c r="A101" s="178" t="s">
        <v>347</v>
      </c>
      <c r="B101" s="179" t="s">
        <v>214</v>
      </c>
      <c r="C101" s="180" t="s">
        <v>66</v>
      </c>
      <c r="D101" s="211"/>
      <c r="E101" s="181">
        <f>Таблица!E103</f>
        <v>36559.9</v>
      </c>
    </row>
    <row r="102" spans="1:5" ht="24.75" customHeight="1" x14ac:dyDescent="0.25">
      <c r="A102" s="178" t="s">
        <v>351</v>
      </c>
      <c r="B102" s="179" t="s">
        <v>215</v>
      </c>
      <c r="C102" s="180" t="s">
        <v>66</v>
      </c>
      <c r="D102" s="211"/>
      <c r="E102" s="181">
        <f>Таблица!E104</f>
        <v>36559.9</v>
      </c>
    </row>
    <row r="103" spans="1:5" ht="24.75" customHeight="1" x14ac:dyDescent="0.25">
      <c r="A103" s="178" t="s">
        <v>348</v>
      </c>
      <c r="B103" s="179" t="s">
        <v>214</v>
      </c>
      <c r="C103" s="180" t="s">
        <v>67</v>
      </c>
      <c r="D103" s="211"/>
      <c r="E103" s="181">
        <f>Таблица!E105</f>
        <v>37195.599999999999</v>
      </c>
    </row>
    <row r="104" spans="1:5" ht="24.75" customHeight="1" thickBot="1" x14ac:dyDescent="0.3">
      <c r="A104" s="182" t="s">
        <v>352</v>
      </c>
      <c r="B104" s="183" t="s">
        <v>215</v>
      </c>
      <c r="C104" s="184" t="s">
        <v>67</v>
      </c>
      <c r="D104" s="212"/>
      <c r="E104" s="185">
        <f>Таблица!E106</f>
        <v>37195.599999999999</v>
      </c>
    </row>
    <row r="105" spans="1:5" ht="53.25" customHeight="1" x14ac:dyDescent="0.25">
      <c r="A105" s="174" t="s">
        <v>293</v>
      </c>
      <c r="B105" s="175" t="s">
        <v>231</v>
      </c>
      <c r="C105" s="176" t="s">
        <v>69</v>
      </c>
      <c r="D105" s="210"/>
      <c r="E105" s="177">
        <f>Таблица!E107</f>
        <v>50286.6</v>
      </c>
    </row>
    <row r="106" spans="1:5" ht="53.25" customHeight="1" x14ac:dyDescent="0.25">
      <c r="A106" s="178" t="s">
        <v>294</v>
      </c>
      <c r="B106" s="179" t="s">
        <v>231</v>
      </c>
      <c r="C106" s="180" t="s">
        <v>68</v>
      </c>
      <c r="D106" s="211"/>
      <c r="E106" s="181">
        <f>Таблица!E108</f>
        <v>49119.200000000004</v>
      </c>
    </row>
    <row r="107" spans="1:5" ht="53.25" customHeight="1" x14ac:dyDescent="0.25">
      <c r="A107" s="178" t="s">
        <v>295</v>
      </c>
      <c r="B107" s="179" t="s">
        <v>231</v>
      </c>
      <c r="C107" s="180" t="s">
        <v>70</v>
      </c>
      <c r="D107" s="211"/>
      <c r="E107" s="181">
        <f>Таблица!E109</f>
        <v>51581.4</v>
      </c>
    </row>
    <row r="108" spans="1:5" ht="53.25" customHeight="1" thickBot="1" x14ac:dyDescent="0.3">
      <c r="A108" s="182" t="s">
        <v>296</v>
      </c>
      <c r="B108" s="183" t="s">
        <v>231</v>
      </c>
      <c r="C108" s="184" t="s">
        <v>71</v>
      </c>
      <c r="D108" s="212"/>
      <c r="E108" s="185">
        <f>Таблица!E110</f>
        <v>52852.800000000003</v>
      </c>
    </row>
    <row r="109" spans="1:5" x14ac:dyDescent="0.25">
      <c r="A109" s="174" t="s">
        <v>297</v>
      </c>
      <c r="B109" s="175" t="s">
        <v>339</v>
      </c>
      <c r="C109" s="176" t="s">
        <v>5</v>
      </c>
      <c r="D109" s="210"/>
      <c r="E109" s="177">
        <f>Таблица!E111</f>
        <v>20842.900000000001</v>
      </c>
    </row>
    <row r="110" spans="1:5" x14ac:dyDescent="0.25">
      <c r="A110" s="178" t="s">
        <v>298</v>
      </c>
      <c r="B110" s="179" t="s">
        <v>339</v>
      </c>
      <c r="C110" s="180" t="s">
        <v>6</v>
      </c>
      <c r="D110" s="211"/>
      <c r="E110" s="181">
        <f>Таблица!E112</f>
        <v>21178.3</v>
      </c>
    </row>
    <row r="111" spans="1:5" x14ac:dyDescent="0.25">
      <c r="A111" s="178" t="s">
        <v>299</v>
      </c>
      <c r="B111" s="179" t="s">
        <v>339</v>
      </c>
      <c r="C111" s="180" t="s">
        <v>7</v>
      </c>
      <c r="D111" s="211"/>
      <c r="E111" s="181">
        <f>Таблица!E113</f>
        <v>21639.8</v>
      </c>
    </row>
    <row r="112" spans="1:5" x14ac:dyDescent="0.25">
      <c r="A112" s="178" t="s">
        <v>300</v>
      </c>
      <c r="B112" s="179" t="s">
        <v>339</v>
      </c>
      <c r="C112" s="180" t="s">
        <v>8</v>
      </c>
      <c r="D112" s="211"/>
      <c r="E112" s="181">
        <f>Таблица!E114</f>
        <v>22934.600000000002</v>
      </c>
    </row>
    <row r="113" spans="1:5" x14ac:dyDescent="0.25">
      <c r="A113" s="178" t="s">
        <v>301</v>
      </c>
      <c r="B113" s="179" t="s">
        <v>339</v>
      </c>
      <c r="C113" s="180" t="s">
        <v>9</v>
      </c>
      <c r="D113" s="211"/>
      <c r="E113" s="181">
        <f>Таблица!E115</f>
        <v>23276.5</v>
      </c>
    </row>
    <row r="114" spans="1:5" x14ac:dyDescent="0.25">
      <c r="A114" s="178" t="s">
        <v>302</v>
      </c>
      <c r="B114" s="179" t="s">
        <v>339</v>
      </c>
      <c r="C114" s="180" t="s">
        <v>10</v>
      </c>
      <c r="D114" s="211"/>
      <c r="E114" s="181">
        <f>Таблица!E116</f>
        <v>21174.400000000001</v>
      </c>
    </row>
    <row r="115" spans="1:5" x14ac:dyDescent="0.25">
      <c r="A115" s="178" t="s">
        <v>303</v>
      </c>
      <c r="B115" s="179" t="s">
        <v>339</v>
      </c>
      <c r="C115" s="180" t="s">
        <v>11</v>
      </c>
      <c r="D115" s="211"/>
      <c r="E115" s="181">
        <f>Таблица!E117</f>
        <v>21782.799999999999</v>
      </c>
    </row>
    <row r="116" spans="1:5" x14ac:dyDescent="0.25">
      <c r="A116" s="178" t="s">
        <v>304</v>
      </c>
      <c r="B116" s="179" t="s">
        <v>339</v>
      </c>
      <c r="C116" s="180" t="s">
        <v>12</v>
      </c>
      <c r="D116" s="211"/>
      <c r="E116" s="181">
        <f>Таблица!E118</f>
        <v>22772.100000000002</v>
      </c>
    </row>
    <row r="117" spans="1:5" x14ac:dyDescent="0.25">
      <c r="A117" s="178" t="s">
        <v>305</v>
      </c>
      <c r="B117" s="179" t="s">
        <v>339</v>
      </c>
      <c r="C117" s="180" t="s">
        <v>13</v>
      </c>
      <c r="D117" s="211"/>
      <c r="E117" s="181">
        <f>Таблица!E119</f>
        <v>23676.9</v>
      </c>
    </row>
    <row r="118" spans="1:5" ht="15.75" thickBot="1" x14ac:dyDescent="0.3">
      <c r="A118" s="182" t="s">
        <v>306</v>
      </c>
      <c r="B118" s="183" t="s">
        <v>339</v>
      </c>
      <c r="C118" s="184" t="s">
        <v>14</v>
      </c>
      <c r="D118" s="212"/>
      <c r="E118" s="185">
        <f>Таблица!E120</f>
        <v>24163.100000000002</v>
      </c>
    </row>
    <row r="119" spans="1:5" ht="15.75" customHeight="1" x14ac:dyDescent="0.25">
      <c r="A119" s="174" t="s">
        <v>307</v>
      </c>
      <c r="B119" s="175" t="s">
        <v>340</v>
      </c>
      <c r="C119" s="176" t="s">
        <v>35</v>
      </c>
      <c r="D119" s="210"/>
      <c r="E119" s="177">
        <f>Таблица!E121</f>
        <v>31343</v>
      </c>
    </row>
    <row r="120" spans="1:5" ht="15.75" customHeight="1" x14ac:dyDescent="0.25">
      <c r="A120" s="178" t="s">
        <v>308</v>
      </c>
      <c r="B120" s="179" t="s">
        <v>340</v>
      </c>
      <c r="C120" s="180" t="s">
        <v>36</v>
      </c>
      <c r="D120" s="211"/>
      <c r="E120" s="181">
        <f>Таблица!E122</f>
        <v>32013.800000000003</v>
      </c>
    </row>
    <row r="121" spans="1:5" ht="15.75" customHeight="1" x14ac:dyDescent="0.25">
      <c r="A121" s="178" t="s">
        <v>309</v>
      </c>
      <c r="B121" s="179" t="s">
        <v>340</v>
      </c>
      <c r="C121" s="180" t="s">
        <v>37</v>
      </c>
      <c r="D121" s="211"/>
      <c r="E121" s="181">
        <f>Таблица!E123</f>
        <v>32936.800000000003</v>
      </c>
    </row>
    <row r="122" spans="1:5" ht="15.75" customHeight="1" x14ac:dyDescent="0.25">
      <c r="A122" s="178" t="s">
        <v>310</v>
      </c>
      <c r="B122" s="179" t="s">
        <v>340</v>
      </c>
      <c r="C122" s="180" t="s">
        <v>38</v>
      </c>
      <c r="D122" s="211"/>
      <c r="E122" s="181">
        <f>Таблица!E124</f>
        <v>35526.400000000001</v>
      </c>
    </row>
    <row r="123" spans="1:5" ht="15.75" customHeight="1" x14ac:dyDescent="0.25">
      <c r="A123" s="178" t="s">
        <v>311</v>
      </c>
      <c r="B123" s="179" t="s">
        <v>340</v>
      </c>
      <c r="C123" s="180" t="s">
        <v>39</v>
      </c>
      <c r="D123" s="211"/>
      <c r="E123" s="181">
        <f>Таблица!E125</f>
        <v>36210.200000000004</v>
      </c>
    </row>
    <row r="124" spans="1:5" ht="15.75" customHeight="1" x14ac:dyDescent="0.25">
      <c r="A124" s="178" t="s">
        <v>312</v>
      </c>
      <c r="B124" s="179" t="s">
        <v>340</v>
      </c>
      <c r="C124" s="180" t="s">
        <v>40</v>
      </c>
      <c r="D124" s="211"/>
      <c r="E124" s="181">
        <f>Таблица!E126</f>
        <v>31579.600000000002</v>
      </c>
    </row>
    <row r="125" spans="1:5" ht="15.75" customHeight="1" x14ac:dyDescent="0.25">
      <c r="A125" s="178" t="s">
        <v>313</v>
      </c>
      <c r="B125" s="179" t="s">
        <v>340</v>
      </c>
      <c r="C125" s="180" t="s">
        <v>41</v>
      </c>
      <c r="D125" s="211"/>
      <c r="E125" s="181">
        <f>Таблица!E127</f>
        <v>32796.400000000001</v>
      </c>
    </row>
    <row r="126" spans="1:5" ht="15.75" customHeight="1" x14ac:dyDescent="0.25">
      <c r="A126" s="178" t="s">
        <v>314</v>
      </c>
      <c r="B126" s="179" t="s">
        <v>340</v>
      </c>
      <c r="C126" s="180" t="s">
        <v>42</v>
      </c>
      <c r="D126" s="211"/>
      <c r="E126" s="181">
        <f>Таблица!E128</f>
        <v>34775</v>
      </c>
    </row>
    <row r="127" spans="1:5" ht="15.75" customHeight="1" x14ac:dyDescent="0.25">
      <c r="A127" s="178" t="s">
        <v>315</v>
      </c>
      <c r="B127" s="179" t="s">
        <v>340</v>
      </c>
      <c r="C127" s="180" t="s">
        <v>43</v>
      </c>
      <c r="D127" s="211"/>
      <c r="E127" s="181">
        <f>Таблица!E129</f>
        <v>36584.6</v>
      </c>
    </row>
    <row r="128" spans="1:5" ht="15.75" customHeight="1" thickBot="1" x14ac:dyDescent="0.3">
      <c r="A128" s="182" t="s">
        <v>316</v>
      </c>
      <c r="B128" s="183" t="s">
        <v>340</v>
      </c>
      <c r="C128" s="184" t="s">
        <v>44</v>
      </c>
      <c r="D128" s="212"/>
      <c r="E128" s="185">
        <f>Таблица!E130</f>
        <v>37557</v>
      </c>
    </row>
    <row r="129" spans="1:5" x14ac:dyDescent="0.25">
      <c r="A129" s="174" t="s">
        <v>112</v>
      </c>
      <c r="B129" s="175" t="s">
        <v>87</v>
      </c>
      <c r="C129" s="176" t="s">
        <v>88</v>
      </c>
      <c r="D129" s="221"/>
      <c r="E129" s="177">
        <f>Таблица!E131</f>
        <v>1896.7</v>
      </c>
    </row>
    <row r="130" spans="1:5" x14ac:dyDescent="0.25">
      <c r="A130" s="178" t="s">
        <v>113</v>
      </c>
      <c r="B130" s="179" t="s">
        <v>87</v>
      </c>
      <c r="C130" s="180" t="s">
        <v>89</v>
      </c>
      <c r="D130" s="214"/>
      <c r="E130" s="181">
        <f>Таблица!E132</f>
        <v>2077.4</v>
      </c>
    </row>
    <row r="131" spans="1:5" x14ac:dyDescent="0.25">
      <c r="A131" s="178" t="s">
        <v>114</v>
      </c>
      <c r="B131" s="179" t="s">
        <v>87</v>
      </c>
      <c r="C131" s="180" t="s">
        <v>90</v>
      </c>
      <c r="D131" s="214"/>
      <c r="E131" s="181">
        <f>Таблица!E133</f>
        <v>2259.4</v>
      </c>
    </row>
    <row r="132" spans="1:5" x14ac:dyDescent="0.25">
      <c r="A132" s="178" t="s">
        <v>115</v>
      </c>
      <c r="B132" s="179" t="s">
        <v>87</v>
      </c>
      <c r="C132" s="180" t="s">
        <v>91</v>
      </c>
      <c r="D132" s="214"/>
      <c r="E132" s="181">
        <f>Таблица!E134</f>
        <v>2431</v>
      </c>
    </row>
    <row r="133" spans="1:5" ht="15.75" thickBot="1" x14ac:dyDescent="0.3">
      <c r="A133" s="182" t="s">
        <v>116</v>
      </c>
      <c r="B133" s="183" t="s">
        <v>87</v>
      </c>
      <c r="C133" s="184" t="s">
        <v>92</v>
      </c>
      <c r="D133" s="222"/>
      <c r="E133" s="185">
        <f>Таблица!E135</f>
        <v>2605.2000000000003</v>
      </c>
    </row>
    <row r="134" spans="1:5" x14ac:dyDescent="0.25">
      <c r="A134" s="174" t="s">
        <v>317</v>
      </c>
      <c r="B134" s="175" t="s">
        <v>341</v>
      </c>
      <c r="C134" s="176" t="s">
        <v>72</v>
      </c>
      <c r="D134" s="210"/>
      <c r="E134" s="177">
        <f>Таблица!E136</f>
        <v>32488.300000000003</v>
      </c>
    </row>
    <row r="135" spans="1:5" x14ac:dyDescent="0.25">
      <c r="A135" s="178" t="s">
        <v>318</v>
      </c>
      <c r="B135" s="179" t="s">
        <v>341</v>
      </c>
      <c r="C135" s="180" t="s">
        <v>73</v>
      </c>
      <c r="D135" s="211"/>
      <c r="E135" s="181">
        <f>Таблица!E137</f>
        <v>33685.599999999999</v>
      </c>
    </row>
    <row r="136" spans="1:5" x14ac:dyDescent="0.25">
      <c r="A136" s="178" t="s">
        <v>319</v>
      </c>
      <c r="B136" s="179" t="s">
        <v>341</v>
      </c>
      <c r="C136" s="180" t="s">
        <v>74</v>
      </c>
      <c r="D136" s="211"/>
      <c r="E136" s="181">
        <f>Таблица!E138</f>
        <v>34840</v>
      </c>
    </row>
    <row r="137" spans="1:5" ht="15.75" thickBot="1" x14ac:dyDescent="0.3">
      <c r="A137" s="182" t="s">
        <v>320</v>
      </c>
      <c r="B137" s="183" t="s">
        <v>341</v>
      </c>
      <c r="C137" s="184" t="s">
        <v>75</v>
      </c>
      <c r="D137" s="212"/>
      <c r="E137" s="185">
        <f>Таблица!E139</f>
        <v>35427.599999999999</v>
      </c>
    </row>
    <row r="138" spans="1:5" x14ac:dyDescent="0.25">
      <c r="A138" s="174" t="s">
        <v>321</v>
      </c>
      <c r="B138" s="175" t="s">
        <v>342</v>
      </c>
      <c r="C138" s="176" t="s">
        <v>76</v>
      </c>
      <c r="D138" s="210"/>
      <c r="E138" s="177">
        <f>Таблица!E140</f>
        <v>51728.3</v>
      </c>
    </row>
    <row r="139" spans="1:5" x14ac:dyDescent="0.25">
      <c r="A139" s="178" t="s">
        <v>322</v>
      </c>
      <c r="B139" s="179" t="s">
        <v>342</v>
      </c>
      <c r="C139" s="180" t="s">
        <v>77</v>
      </c>
      <c r="D139" s="211"/>
      <c r="E139" s="181">
        <f>Таблица!E141</f>
        <v>53150.5</v>
      </c>
    </row>
    <row r="140" spans="1:5" x14ac:dyDescent="0.25">
      <c r="A140" s="178" t="s">
        <v>323</v>
      </c>
      <c r="B140" s="179" t="s">
        <v>342</v>
      </c>
      <c r="C140" s="180" t="s">
        <v>78</v>
      </c>
      <c r="D140" s="211"/>
      <c r="E140" s="181">
        <f>Таблица!E142</f>
        <v>55545.1</v>
      </c>
    </row>
    <row r="141" spans="1:5" x14ac:dyDescent="0.25">
      <c r="A141" s="178" t="s">
        <v>324</v>
      </c>
      <c r="B141" s="179" t="s">
        <v>342</v>
      </c>
      <c r="C141" s="180" t="s">
        <v>79</v>
      </c>
      <c r="D141" s="211"/>
      <c r="E141" s="181">
        <f>Таблица!E143</f>
        <v>57853.9</v>
      </c>
    </row>
    <row r="142" spans="1:5" ht="15.75" thickBot="1" x14ac:dyDescent="0.3">
      <c r="A142" s="182" t="s">
        <v>325</v>
      </c>
      <c r="B142" s="183" t="s">
        <v>342</v>
      </c>
      <c r="C142" s="184" t="s">
        <v>80</v>
      </c>
      <c r="D142" s="212"/>
      <c r="E142" s="185">
        <f>Таблица!E144</f>
        <v>59029.1</v>
      </c>
    </row>
    <row r="143" spans="1:5" x14ac:dyDescent="0.25">
      <c r="A143" s="174" t="s">
        <v>326</v>
      </c>
      <c r="B143" s="175" t="s">
        <v>343</v>
      </c>
      <c r="C143" s="176" t="s">
        <v>81</v>
      </c>
      <c r="D143" s="218"/>
      <c r="E143" s="177">
        <f>Таблица!E145</f>
        <v>71679.400000000009</v>
      </c>
    </row>
    <row r="144" spans="1:5" x14ac:dyDescent="0.25">
      <c r="A144" s="178" t="s">
        <v>327</v>
      </c>
      <c r="B144" s="179" t="s">
        <v>343</v>
      </c>
      <c r="C144" s="180" t="s">
        <v>82</v>
      </c>
      <c r="D144" s="219"/>
      <c r="E144" s="181">
        <f>Таблица!E146</f>
        <v>73812.7</v>
      </c>
    </row>
    <row r="145" spans="1:5" x14ac:dyDescent="0.25">
      <c r="A145" s="178" t="s">
        <v>328</v>
      </c>
      <c r="B145" s="179" t="s">
        <v>343</v>
      </c>
      <c r="C145" s="180" t="s">
        <v>83</v>
      </c>
      <c r="D145" s="219"/>
      <c r="E145" s="181">
        <f>Таблица!E147</f>
        <v>77404.600000000006</v>
      </c>
    </row>
    <row r="146" spans="1:5" x14ac:dyDescent="0.25">
      <c r="A146" s="178" t="s">
        <v>329</v>
      </c>
      <c r="B146" s="179" t="s">
        <v>343</v>
      </c>
      <c r="C146" s="180" t="s">
        <v>84</v>
      </c>
      <c r="D146" s="219"/>
      <c r="E146" s="181">
        <f>Таблица!E148</f>
        <v>80867.8</v>
      </c>
    </row>
    <row r="147" spans="1:5" ht="15.75" thickBot="1" x14ac:dyDescent="0.3">
      <c r="A147" s="182" t="s">
        <v>330</v>
      </c>
      <c r="B147" s="183" t="s">
        <v>343</v>
      </c>
      <c r="C147" s="184" t="s">
        <v>85</v>
      </c>
      <c r="D147" s="220"/>
      <c r="E147" s="185">
        <f>Таблица!E149</f>
        <v>82630.600000000006</v>
      </c>
    </row>
    <row r="148" spans="1:5" x14ac:dyDescent="0.25">
      <c r="A148" s="174" t="s">
        <v>331</v>
      </c>
      <c r="B148" s="175" t="s">
        <v>344</v>
      </c>
      <c r="C148" s="176" t="s">
        <v>86</v>
      </c>
      <c r="D148" s="218"/>
      <c r="E148" s="177">
        <f>Таблица!E150</f>
        <v>19951.100000000002</v>
      </c>
    </row>
    <row r="149" spans="1:5" x14ac:dyDescent="0.25">
      <c r="A149" s="178" t="s">
        <v>332</v>
      </c>
      <c r="B149" s="179" t="s">
        <v>344</v>
      </c>
      <c r="C149" s="180" t="s">
        <v>72</v>
      </c>
      <c r="D149" s="219"/>
      <c r="E149" s="181">
        <f>Таблица!E151</f>
        <v>20662.2</v>
      </c>
    </row>
    <row r="150" spans="1:5" x14ac:dyDescent="0.25">
      <c r="A150" s="178" t="s">
        <v>333</v>
      </c>
      <c r="B150" s="179" t="s">
        <v>344</v>
      </c>
      <c r="C150" s="180" t="s">
        <v>73</v>
      </c>
      <c r="D150" s="219"/>
      <c r="E150" s="181">
        <f>Таблица!E152</f>
        <v>21859.5</v>
      </c>
    </row>
    <row r="151" spans="1:5" x14ac:dyDescent="0.25">
      <c r="A151" s="178" t="s">
        <v>334</v>
      </c>
      <c r="B151" s="179" t="s">
        <v>344</v>
      </c>
      <c r="C151" s="180" t="s">
        <v>74</v>
      </c>
      <c r="D151" s="219"/>
      <c r="E151" s="181">
        <f>Таблица!E153</f>
        <v>23013.9</v>
      </c>
    </row>
    <row r="152" spans="1:5" ht="15.75" thickBot="1" x14ac:dyDescent="0.3">
      <c r="A152" s="182" t="s">
        <v>335</v>
      </c>
      <c r="B152" s="183" t="s">
        <v>344</v>
      </c>
      <c r="C152" s="184" t="s">
        <v>75</v>
      </c>
      <c r="D152" s="220"/>
      <c r="E152" s="185">
        <f>Таблица!E154</f>
        <v>23601.5</v>
      </c>
    </row>
  </sheetData>
  <sheetProtection password="E7C5" sheet="1" objects="1" scenarios="1"/>
  <mergeCells count="23">
    <mergeCell ref="A1:E1"/>
    <mergeCell ref="D105:D106"/>
    <mergeCell ref="D13:D22"/>
    <mergeCell ref="D27:D36"/>
    <mergeCell ref="D37:D46"/>
    <mergeCell ref="D47:D56"/>
    <mergeCell ref="D57:D66"/>
    <mergeCell ref="D67:D76"/>
    <mergeCell ref="D77:D86"/>
    <mergeCell ref="D87:D96"/>
    <mergeCell ref="D97:D100"/>
    <mergeCell ref="D101:D104"/>
    <mergeCell ref="D23:D26"/>
    <mergeCell ref="D2:E2"/>
    <mergeCell ref="A3:E3"/>
    <mergeCell ref="D143:D147"/>
    <mergeCell ref="D148:D152"/>
    <mergeCell ref="D107:D108"/>
    <mergeCell ref="D109:D118"/>
    <mergeCell ref="D119:D128"/>
    <mergeCell ref="D134:D137"/>
    <mergeCell ref="D138:D142"/>
    <mergeCell ref="D129:D133"/>
  </mergeCells>
  <pageMargins left="0.39370078740157483" right="0.39370078740157483" top="0.74803149606299213" bottom="0.74803149606299213" header="0.31496062992125984" footer="0.31496062992125984"/>
  <pageSetup paperSize="9" scale="64" fitToHeight="3" orientation="portrait" horizontalDpi="0" verticalDpi="0" r:id="rId1"/>
  <rowBreaks count="2" manualBreakCount="2">
    <brk id="76" max="16383" man="1"/>
    <brk id="1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CK353"/>
  <sheetViews>
    <sheetView zoomScale="70" zoomScaleNormal="70" workbookViewId="0">
      <pane ySplit="3" topLeftCell="A119" activePane="bottomLeft" state="frozen"/>
      <selection pane="bottomLeft" activeCell="D133" sqref="D133"/>
    </sheetView>
  </sheetViews>
  <sheetFormatPr defaultColWidth="9.140625" defaultRowHeight="15" x14ac:dyDescent="0.25"/>
  <cols>
    <col min="1" max="1" width="17.85546875" style="113" customWidth="1"/>
    <col min="2" max="2" width="66.5703125" style="113" customWidth="1"/>
    <col min="3" max="3" width="25" style="113" customWidth="1"/>
    <col min="4" max="5" width="17.5703125" style="114" customWidth="1"/>
    <col min="6" max="6" width="15.140625" style="113" hidden="1" customWidth="1"/>
    <col min="7" max="7" width="10.7109375" style="113" customWidth="1"/>
    <col min="8" max="8" width="19.140625" style="115" customWidth="1"/>
    <col min="9" max="9" width="28" style="116" customWidth="1"/>
    <col min="10" max="10" width="4.7109375" style="117" customWidth="1"/>
    <col min="11" max="11" width="9.7109375" style="118" customWidth="1"/>
    <col min="12" max="12" width="19.140625" style="116" customWidth="1"/>
    <col min="13" max="13" width="40.42578125" style="116" customWidth="1"/>
    <col min="14" max="14" width="4.7109375" style="117" customWidth="1"/>
    <col min="15" max="15" width="10.28515625" style="118" customWidth="1"/>
    <col min="16" max="16" width="19.140625" style="116" customWidth="1"/>
    <col min="17" max="17" width="39.5703125" style="116" customWidth="1"/>
    <col min="18" max="18" width="4.7109375" style="117" customWidth="1"/>
    <col min="19" max="19" width="10.28515625" style="118" customWidth="1"/>
    <col min="20" max="20" width="19.140625" style="116" customWidth="1"/>
    <col min="21" max="21" width="21.140625" style="116" customWidth="1"/>
    <col min="22" max="22" width="4.7109375" style="117" customWidth="1"/>
    <col min="23" max="23" width="10.28515625" style="119" customWidth="1"/>
    <col min="24" max="89" width="9.140625" style="28"/>
    <col min="90" max="16384" width="9.140625" style="113"/>
  </cols>
  <sheetData>
    <row r="2" spans="1:89" ht="14.45" thickBot="1" x14ac:dyDescent="0.35"/>
    <row r="3" spans="1:89" s="128" customFormat="1" ht="43.5" thickBot="1" x14ac:dyDescent="0.3">
      <c r="A3" s="30" t="s">
        <v>0</v>
      </c>
      <c r="B3" s="7" t="s">
        <v>1</v>
      </c>
      <c r="C3" s="7" t="s">
        <v>2</v>
      </c>
      <c r="D3" s="120" t="s">
        <v>4</v>
      </c>
      <c r="E3" s="121" t="s">
        <v>93</v>
      </c>
      <c r="F3" s="122" t="s">
        <v>176</v>
      </c>
      <c r="G3" s="122">
        <v>1.3</v>
      </c>
      <c r="H3" s="123" t="s">
        <v>0</v>
      </c>
      <c r="I3" s="124" t="s">
        <v>1</v>
      </c>
      <c r="J3" s="124" t="s">
        <v>119</v>
      </c>
      <c r="K3" s="125" t="s">
        <v>120</v>
      </c>
      <c r="L3" s="123" t="s">
        <v>0</v>
      </c>
      <c r="M3" s="124" t="s">
        <v>1</v>
      </c>
      <c r="N3" s="124" t="s">
        <v>119</v>
      </c>
      <c r="O3" s="125" t="s">
        <v>120</v>
      </c>
      <c r="P3" s="123" t="s">
        <v>0</v>
      </c>
      <c r="Q3" s="124" t="s">
        <v>1</v>
      </c>
      <c r="R3" s="124" t="s">
        <v>119</v>
      </c>
      <c r="S3" s="126" t="s">
        <v>120</v>
      </c>
      <c r="T3" s="123" t="s">
        <v>0</v>
      </c>
      <c r="U3" s="124" t="s">
        <v>1</v>
      </c>
      <c r="V3" s="124" t="s">
        <v>119</v>
      </c>
      <c r="W3" s="125" t="s">
        <v>120</v>
      </c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</row>
    <row r="4" spans="1:89" s="132" customFormat="1" ht="15.75" thickBot="1" x14ac:dyDescent="0.3">
      <c r="A4" s="69" t="s">
        <v>216</v>
      </c>
      <c r="B4" s="3" t="s">
        <v>220</v>
      </c>
      <c r="C4" s="105" t="s">
        <v>13</v>
      </c>
      <c r="D4" s="31">
        <f t="shared" ref="D4:D17" si="0">SUM(J4*K4)+(N4*O4)+(R4*S4)+(V4*W4)</f>
        <v>27381</v>
      </c>
      <c r="E4" s="32">
        <f t="shared" ref="E4:E11" si="1">D4*$G$3</f>
        <v>35595.300000000003</v>
      </c>
      <c r="F4" s="28" t="s">
        <v>526</v>
      </c>
      <c r="G4" s="28"/>
      <c r="H4" s="74" t="s">
        <v>149</v>
      </c>
      <c r="I4" s="3" t="s">
        <v>150</v>
      </c>
      <c r="J4" s="105">
        <v>1</v>
      </c>
      <c r="K4" s="82">
        <f>Список!$C$20</f>
        <v>4394</v>
      </c>
      <c r="L4" s="25" t="s">
        <v>363</v>
      </c>
      <c r="M4" s="3" t="s">
        <v>355</v>
      </c>
      <c r="N4" s="105">
        <v>2</v>
      </c>
      <c r="O4" s="82">
        <f>Список!$C$52</f>
        <v>9574</v>
      </c>
      <c r="P4" s="74" t="s">
        <v>131</v>
      </c>
      <c r="Q4" s="3" t="s">
        <v>132</v>
      </c>
      <c r="R4" s="105">
        <v>1</v>
      </c>
      <c r="S4" s="46">
        <f>Список!$C$64</f>
        <v>3839</v>
      </c>
      <c r="T4" s="129"/>
      <c r="U4" s="130"/>
      <c r="V4" s="130"/>
      <c r="W4" s="131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</row>
    <row r="5" spans="1:89" s="132" customFormat="1" ht="15.75" thickBot="1" x14ac:dyDescent="0.3">
      <c r="A5" s="70" t="s">
        <v>217</v>
      </c>
      <c r="B5" s="1" t="s">
        <v>220</v>
      </c>
      <c r="C5" s="106" t="s">
        <v>14</v>
      </c>
      <c r="D5" s="33">
        <f t="shared" si="0"/>
        <v>27958</v>
      </c>
      <c r="E5" s="34">
        <f t="shared" si="1"/>
        <v>36345.4</v>
      </c>
      <c r="F5" s="28" t="s">
        <v>527</v>
      </c>
      <c r="G5" s="28"/>
      <c r="H5" s="75" t="s">
        <v>151</v>
      </c>
      <c r="I5" s="1" t="s">
        <v>150</v>
      </c>
      <c r="J5" s="106">
        <v>1</v>
      </c>
      <c r="K5" s="80">
        <f>Список!$C$21</f>
        <v>4971</v>
      </c>
      <c r="L5" s="26" t="s">
        <v>363</v>
      </c>
      <c r="M5" s="1" t="s">
        <v>355</v>
      </c>
      <c r="N5" s="106">
        <v>2</v>
      </c>
      <c r="O5" s="80">
        <f>Список!$C$52</f>
        <v>9574</v>
      </c>
      <c r="P5" s="75" t="s">
        <v>133</v>
      </c>
      <c r="Q5" s="1" t="s">
        <v>134</v>
      </c>
      <c r="R5" s="106">
        <v>1</v>
      </c>
      <c r="S5" s="47">
        <f>Список!$C$65</f>
        <v>3839</v>
      </c>
      <c r="T5" s="70"/>
      <c r="U5" s="133"/>
      <c r="V5" s="133"/>
      <c r="W5" s="134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</row>
    <row r="6" spans="1:89" s="132" customFormat="1" ht="15.75" thickBot="1" x14ac:dyDescent="0.3">
      <c r="A6" s="70" t="s">
        <v>218</v>
      </c>
      <c r="B6" s="1" t="s">
        <v>220</v>
      </c>
      <c r="C6" s="106" t="s">
        <v>177</v>
      </c>
      <c r="D6" s="33">
        <f t="shared" si="0"/>
        <v>28652</v>
      </c>
      <c r="E6" s="34">
        <f t="shared" si="1"/>
        <v>37247.599999999999</v>
      </c>
      <c r="F6" s="28" t="s">
        <v>528</v>
      </c>
      <c r="G6" s="28"/>
      <c r="H6" s="75" t="s">
        <v>152</v>
      </c>
      <c r="I6" s="1" t="s">
        <v>150</v>
      </c>
      <c r="J6" s="106">
        <v>1</v>
      </c>
      <c r="K6" s="80">
        <f>Список!$C$22</f>
        <v>5343</v>
      </c>
      <c r="L6" s="26" t="s">
        <v>363</v>
      </c>
      <c r="M6" s="1" t="s">
        <v>355</v>
      </c>
      <c r="N6" s="106">
        <v>2</v>
      </c>
      <c r="O6" s="80">
        <f>Список!$C$52</f>
        <v>9574</v>
      </c>
      <c r="P6" s="75" t="s">
        <v>172</v>
      </c>
      <c r="Q6" s="1" t="s">
        <v>173</v>
      </c>
      <c r="R6" s="106">
        <v>1</v>
      </c>
      <c r="S6" s="47">
        <f>Список!$C$66</f>
        <v>4161</v>
      </c>
      <c r="T6" s="70"/>
      <c r="U6" s="133"/>
      <c r="V6" s="133"/>
      <c r="W6" s="134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</row>
    <row r="7" spans="1:89" s="132" customFormat="1" ht="15.75" thickBot="1" x14ac:dyDescent="0.3">
      <c r="A7" s="72" t="s">
        <v>219</v>
      </c>
      <c r="B7" s="20" t="s">
        <v>220</v>
      </c>
      <c r="C7" s="111" t="s">
        <v>178</v>
      </c>
      <c r="D7" s="52">
        <f t="shared" si="0"/>
        <v>29253</v>
      </c>
      <c r="E7" s="53">
        <f t="shared" si="1"/>
        <v>38028.9</v>
      </c>
      <c r="F7" s="28" t="s">
        <v>529</v>
      </c>
      <c r="G7" s="28"/>
      <c r="H7" s="76" t="s">
        <v>153</v>
      </c>
      <c r="I7" s="4" t="s">
        <v>150</v>
      </c>
      <c r="J7" s="107">
        <v>1</v>
      </c>
      <c r="K7" s="15">
        <f>Список!$C$23</f>
        <v>5717</v>
      </c>
      <c r="L7" s="27" t="s">
        <v>363</v>
      </c>
      <c r="M7" s="4" t="s">
        <v>355</v>
      </c>
      <c r="N7" s="107">
        <v>2</v>
      </c>
      <c r="O7" s="15">
        <f>Список!$C$52</f>
        <v>9574</v>
      </c>
      <c r="P7" s="76" t="s">
        <v>174</v>
      </c>
      <c r="Q7" s="4" t="s">
        <v>175</v>
      </c>
      <c r="R7" s="107">
        <v>1</v>
      </c>
      <c r="S7" s="48">
        <f>Список!$C$67</f>
        <v>4388</v>
      </c>
      <c r="T7" s="70"/>
      <c r="U7" s="133"/>
      <c r="V7" s="133"/>
      <c r="W7" s="134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</row>
    <row r="8" spans="1:89" s="132" customFormat="1" ht="15.75" thickBot="1" x14ac:dyDescent="0.3">
      <c r="A8" s="69" t="s">
        <v>179</v>
      </c>
      <c r="B8" s="3" t="s">
        <v>183</v>
      </c>
      <c r="C8" s="105" t="s">
        <v>184</v>
      </c>
      <c r="D8" s="31">
        <f t="shared" si="0"/>
        <v>2970</v>
      </c>
      <c r="E8" s="32">
        <f t="shared" si="1"/>
        <v>3861</v>
      </c>
      <c r="F8" s="28" t="s">
        <v>377</v>
      </c>
      <c r="G8" s="28"/>
      <c r="H8" s="74" t="s">
        <v>160</v>
      </c>
      <c r="I8" s="3" t="s">
        <v>161</v>
      </c>
      <c r="J8" s="105">
        <v>1</v>
      </c>
      <c r="K8" s="82">
        <f>Список!$C$34</f>
        <v>1348</v>
      </c>
      <c r="L8" s="35" t="s">
        <v>165</v>
      </c>
      <c r="M8" s="29" t="s">
        <v>166</v>
      </c>
      <c r="N8" s="112">
        <v>1</v>
      </c>
      <c r="O8" s="12">
        <f>Список!$C$38</f>
        <v>903</v>
      </c>
      <c r="P8" s="74" t="s">
        <v>190</v>
      </c>
      <c r="Q8" s="3" t="s">
        <v>191</v>
      </c>
      <c r="R8" s="105">
        <v>1</v>
      </c>
      <c r="S8" s="46">
        <f>Список!$C$72</f>
        <v>719</v>
      </c>
      <c r="T8" s="70"/>
      <c r="U8" s="133"/>
      <c r="V8" s="133"/>
      <c r="W8" s="134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</row>
    <row r="9" spans="1:89" s="132" customFormat="1" ht="15.75" thickBot="1" x14ac:dyDescent="0.3">
      <c r="A9" s="70" t="s">
        <v>180</v>
      </c>
      <c r="B9" s="1" t="s">
        <v>183</v>
      </c>
      <c r="C9" s="106" t="s">
        <v>185</v>
      </c>
      <c r="D9" s="33">
        <f t="shared" si="0"/>
        <v>3277</v>
      </c>
      <c r="E9" s="34">
        <f t="shared" si="1"/>
        <v>4260.1000000000004</v>
      </c>
      <c r="F9" s="28" t="s">
        <v>378</v>
      </c>
      <c r="G9" s="28"/>
      <c r="H9" s="75" t="s">
        <v>162</v>
      </c>
      <c r="I9" s="1" t="s">
        <v>161</v>
      </c>
      <c r="J9" s="106">
        <v>1</v>
      </c>
      <c r="K9" s="12">
        <f>Список!$C$35</f>
        <v>1511</v>
      </c>
      <c r="L9" s="26" t="s">
        <v>167</v>
      </c>
      <c r="M9" s="1" t="s">
        <v>166</v>
      </c>
      <c r="N9" s="106">
        <v>1</v>
      </c>
      <c r="O9" s="12">
        <f>Список!$C$39</f>
        <v>1047</v>
      </c>
      <c r="P9" s="75" t="s">
        <v>190</v>
      </c>
      <c r="Q9" s="1" t="s">
        <v>191</v>
      </c>
      <c r="R9" s="106">
        <v>1</v>
      </c>
      <c r="S9" s="49">
        <f>Список!$C$72</f>
        <v>719</v>
      </c>
      <c r="T9" s="70"/>
      <c r="U9" s="133"/>
      <c r="V9" s="133"/>
      <c r="W9" s="134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</row>
    <row r="10" spans="1:89" s="132" customFormat="1" ht="15.75" thickBot="1" x14ac:dyDescent="0.3">
      <c r="A10" s="70" t="s">
        <v>181</v>
      </c>
      <c r="B10" s="1" t="s">
        <v>183</v>
      </c>
      <c r="C10" s="106" t="s">
        <v>186</v>
      </c>
      <c r="D10" s="33">
        <f t="shared" si="0"/>
        <v>3514</v>
      </c>
      <c r="E10" s="34">
        <f t="shared" si="1"/>
        <v>4568.2</v>
      </c>
      <c r="F10" s="28" t="s">
        <v>379</v>
      </c>
      <c r="G10" s="28"/>
      <c r="H10" s="75" t="s">
        <v>163</v>
      </c>
      <c r="I10" s="1" t="s">
        <v>161</v>
      </c>
      <c r="J10" s="106">
        <v>1</v>
      </c>
      <c r="K10" s="12">
        <f>Список!$C$36</f>
        <v>1674</v>
      </c>
      <c r="L10" s="26" t="s">
        <v>168</v>
      </c>
      <c r="M10" s="1" t="s">
        <v>166</v>
      </c>
      <c r="N10" s="106">
        <v>1</v>
      </c>
      <c r="O10" s="12">
        <f>Список!$C$40</f>
        <v>1121</v>
      </c>
      <c r="P10" s="75" t="s">
        <v>190</v>
      </c>
      <c r="Q10" s="1" t="s">
        <v>191</v>
      </c>
      <c r="R10" s="106">
        <v>1</v>
      </c>
      <c r="S10" s="49">
        <f>Список!$C$72</f>
        <v>719</v>
      </c>
      <c r="T10" s="70"/>
      <c r="U10" s="133"/>
      <c r="V10" s="133"/>
      <c r="W10" s="134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</row>
    <row r="11" spans="1:89" s="132" customFormat="1" ht="15.75" thickBot="1" x14ac:dyDescent="0.3">
      <c r="A11" s="71" t="s">
        <v>182</v>
      </c>
      <c r="B11" s="4" t="s">
        <v>183</v>
      </c>
      <c r="C11" s="107" t="s">
        <v>187</v>
      </c>
      <c r="D11" s="37">
        <f t="shared" si="0"/>
        <v>3751</v>
      </c>
      <c r="E11" s="38">
        <f t="shared" si="1"/>
        <v>4876.3</v>
      </c>
      <c r="F11" s="28" t="s">
        <v>380</v>
      </c>
      <c r="G11" s="28"/>
      <c r="H11" s="76" t="s">
        <v>164</v>
      </c>
      <c r="I11" s="4" t="s">
        <v>161</v>
      </c>
      <c r="J11" s="107">
        <v>1</v>
      </c>
      <c r="K11" s="14">
        <f>Список!$C$37</f>
        <v>1838</v>
      </c>
      <c r="L11" s="26" t="s">
        <v>169</v>
      </c>
      <c r="M11" s="1" t="s">
        <v>166</v>
      </c>
      <c r="N11" s="106">
        <v>1</v>
      </c>
      <c r="O11" s="12">
        <f>Список!$C$41</f>
        <v>1194</v>
      </c>
      <c r="P11" s="76" t="s">
        <v>190</v>
      </c>
      <c r="Q11" s="4" t="s">
        <v>191</v>
      </c>
      <c r="R11" s="107">
        <v>1</v>
      </c>
      <c r="S11" s="135">
        <f>Список!$C$72</f>
        <v>719</v>
      </c>
      <c r="T11" s="70"/>
      <c r="U11" s="133"/>
      <c r="V11" s="133"/>
      <c r="W11" s="134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</row>
    <row r="12" spans="1:89" s="28" customFormat="1" ht="15.75" thickBot="1" x14ac:dyDescent="0.3">
      <c r="A12" s="69" t="s">
        <v>208</v>
      </c>
      <c r="B12" s="5" t="s">
        <v>213</v>
      </c>
      <c r="C12" s="105" t="s">
        <v>5</v>
      </c>
      <c r="D12" s="31">
        <f t="shared" si="0"/>
        <v>13986</v>
      </c>
      <c r="E12" s="32">
        <f t="shared" ref="E12:E15" si="2">D12*$G$3</f>
        <v>18181.8</v>
      </c>
      <c r="F12" s="28" t="s">
        <v>522</v>
      </c>
      <c r="H12" s="86" t="s">
        <v>193</v>
      </c>
      <c r="I12" s="54" t="s">
        <v>122</v>
      </c>
      <c r="J12" s="105">
        <v>1</v>
      </c>
      <c r="K12" s="82">
        <f>Список!$C$42</f>
        <v>1919</v>
      </c>
      <c r="L12" s="74" t="s">
        <v>369</v>
      </c>
      <c r="M12" s="3" t="s">
        <v>362</v>
      </c>
      <c r="N12" s="105">
        <v>1</v>
      </c>
      <c r="O12" s="82">
        <f>Список!$C$59</f>
        <v>9504</v>
      </c>
      <c r="P12" s="74" t="s">
        <v>194</v>
      </c>
      <c r="Q12" s="3" t="s">
        <v>195</v>
      </c>
      <c r="R12" s="105">
        <v>1</v>
      </c>
      <c r="S12" s="46">
        <f>Список!$C$68</f>
        <v>2563</v>
      </c>
      <c r="T12" s="90"/>
      <c r="U12" s="1"/>
      <c r="V12" s="106"/>
      <c r="W12" s="80"/>
      <c r="X12" s="127"/>
      <c r="Z12" s="127"/>
    </row>
    <row r="13" spans="1:89" s="136" customFormat="1" x14ac:dyDescent="0.25">
      <c r="A13" s="70" t="s">
        <v>209</v>
      </c>
      <c r="B13" s="2" t="s">
        <v>213</v>
      </c>
      <c r="C13" s="106" t="s">
        <v>6</v>
      </c>
      <c r="D13" s="33">
        <f t="shared" si="0"/>
        <v>14252</v>
      </c>
      <c r="E13" s="34">
        <f t="shared" si="2"/>
        <v>18527.600000000002</v>
      </c>
      <c r="F13" s="28" t="s">
        <v>523</v>
      </c>
      <c r="G13" s="28"/>
      <c r="H13" s="75" t="s">
        <v>121</v>
      </c>
      <c r="I13" s="1" t="s">
        <v>122</v>
      </c>
      <c r="J13" s="106">
        <v>1</v>
      </c>
      <c r="K13" s="80">
        <f>Список!$C$43</f>
        <v>2087</v>
      </c>
      <c r="L13" s="75" t="s">
        <v>369</v>
      </c>
      <c r="M13" s="1" t="s">
        <v>362</v>
      </c>
      <c r="N13" s="106">
        <v>1</v>
      </c>
      <c r="O13" s="80">
        <f>Список!$C$59</f>
        <v>9504</v>
      </c>
      <c r="P13" s="75" t="s">
        <v>135</v>
      </c>
      <c r="Q13" s="1" t="s">
        <v>136</v>
      </c>
      <c r="R13" s="106">
        <v>1</v>
      </c>
      <c r="S13" s="47">
        <f>Список!$C$69</f>
        <v>2661</v>
      </c>
      <c r="T13" s="90"/>
      <c r="U13" s="1"/>
      <c r="V13" s="106"/>
      <c r="W13" s="80"/>
      <c r="X13" s="127"/>
      <c r="Y13" s="28"/>
      <c r="Z13" s="127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</row>
    <row r="14" spans="1:89" s="28" customFormat="1" x14ac:dyDescent="0.25">
      <c r="A14" s="70" t="s">
        <v>210</v>
      </c>
      <c r="B14" s="2" t="s">
        <v>213</v>
      </c>
      <c r="C14" s="106" t="s">
        <v>7</v>
      </c>
      <c r="D14" s="33">
        <f t="shared" si="0"/>
        <v>15238</v>
      </c>
      <c r="E14" s="34">
        <f t="shared" si="2"/>
        <v>19809.400000000001</v>
      </c>
      <c r="F14" s="28" t="s">
        <v>520</v>
      </c>
      <c r="H14" s="75" t="s">
        <v>123</v>
      </c>
      <c r="I14" s="1" t="s">
        <v>122</v>
      </c>
      <c r="J14" s="106">
        <v>1</v>
      </c>
      <c r="K14" s="80">
        <f>Список!$C$44</f>
        <v>2385</v>
      </c>
      <c r="L14" s="75" t="s">
        <v>369</v>
      </c>
      <c r="M14" s="1" t="s">
        <v>362</v>
      </c>
      <c r="N14" s="106">
        <v>1</v>
      </c>
      <c r="O14" s="80">
        <f>Список!$C$59</f>
        <v>9504</v>
      </c>
      <c r="P14" s="75" t="s">
        <v>137</v>
      </c>
      <c r="Q14" s="1" t="s">
        <v>138</v>
      </c>
      <c r="R14" s="106">
        <v>1</v>
      </c>
      <c r="S14" s="47">
        <f>Список!$C$70</f>
        <v>3349</v>
      </c>
      <c r="T14" s="90"/>
      <c r="U14" s="1"/>
      <c r="V14" s="106"/>
      <c r="W14" s="80"/>
      <c r="X14" s="127"/>
      <c r="Z14" s="127"/>
    </row>
    <row r="15" spans="1:89" s="137" customFormat="1" ht="15.75" thickBot="1" x14ac:dyDescent="0.3">
      <c r="A15" s="71" t="s">
        <v>211</v>
      </c>
      <c r="B15" s="6" t="s">
        <v>213</v>
      </c>
      <c r="C15" s="107" t="s">
        <v>8</v>
      </c>
      <c r="D15" s="37">
        <f t="shared" si="0"/>
        <v>15801</v>
      </c>
      <c r="E15" s="38">
        <f t="shared" si="2"/>
        <v>20541.3</v>
      </c>
      <c r="F15" s="28" t="s">
        <v>521</v>
      </c>
      <c r="G15" s="28"/>
      <c r="H15" s="76" t="s">
        <v>124</v>
      </c>
      <c r="I15" s="4" t="s">
        <v>122</v>
      </c>
      <c r="J15" s="107">
        <v>1</v>
      </c>
      <c r="K15" s="15">
        <f>Список!$C$45</f>
        <v>2721</v>
      </c>
      <c r="L15" s="76" t="s">
        <v>369</v>
      </c>
      <c r="M15" s="4" t="s">
        <v>362</v>
      </c>
      <c r="N15" s="107">
        <v>1</v>
      </c>
      <c r="O15" s="15">
        <f>Список!$C$59</f>
        <v>9504</v>
      </c>
      <c r="P15" s="76" t="s">
        <v>139</v>
      </c>
      <c r="Q15" s="4" t="s">
        <v>140</v>
      </c>
      <c r="R15" s="107">
        <v>1</v>
      </c>
      <c r="S15" s="48">
        <f>Список!$C$71</f>
        <v>3576</v>
      </c>
      <c r="T15" s="90"/>
      <c r="U15" s="1"/>
      <c r="V15" s="106"/>
      <c r="W15" s="80"/>
      <c r="X15" s="127"/>
      <c r="Y15" s="28"/>
      <c r="Z15" s="1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</row>
    <row r="16" spans="1:89" x14ac:dyDescent="0.25">
      <c r="A16" s="69" t="s">
        <v>336</v>
      </c>
      <c r="B16" s="3" t="s">
        <v>353</v>
      </c>
      <c r="C16" s="105" t="s">
        <v>188</v>
      </c>
      <c r="D16" s="31">
        <f t="shared" si="0"/>
        <v>28150</v>
      </c>
      <c r="E16" s="32">
        <f t="shared" ref="E16:E17" si="3">D16*$G$3</f>
        <v>36595</v>
      </c>
      <c r="F16" s="28" t="s">
        <v>524</v>
      </c>
      <c r="G16" s="28"/>
      <c r="H16" s="75" t="s">
        <v>170</v>
      </c>
      <c r="I16" s="1" t="s">
        <v>144</v>
      </c>
      <c r="J16" s="106">
        <v>1</v>
      </c>
      <c r="K16" s="80">
        <f>Список!$C$46</f>
        <v>5163</v>
      </c>
      <c r="L16" s="26" t="s">
        <v>363</v>
      </c>
      <c r="M16" s="1" t="s">
        <v>355</v>
      </c>
      <c r="N16" s="106">
        <v>2</v>
      </c>
      <c r="O16" s="80">
        <f>Список!$C$52</f>
        <v>9574</v>
      </c>
      <c r="P16" s="74" t="s">
        <v>131</v>
      </c>
      <c r="Q16" s="3" t="s">
        <v>132</v>
      </c>
      <c r="R16" s="105">
        <v>1</v>
      </c>
      <c r="S16" s="46">
        <f>Список!$C$64</f>
        <v>3839</v>
      </c>
      <c r="T16" s="90"/>
      <c r="U16" s="1"/>
      <c r="V16" s="106"/>
      <c r="W16" s="80"/>
      <c r="X16" s="127"/>
      <c r="Z16" s="127"/>
    </row>
    <row r="17" spans="1:89" ht="15.75" thickBot="1" x14ac:dyDescent="0.3">
      <c r="A17" s="71" t="s">
        <v>337</v>
      </c>
      <c r="B17" s="4" t="s">
        <v>353</v>
      </c>
      <c r="C17" s="107" t="s">
        <v>189</v>
      </c>
      <c r="D17" s="37">
        <f t="shared" si="0"/>
        <v>30296</v>
      </c>
      <c r="E17" s="38">
        <f t="shared" si="3"/>
        <v>39384.800000000003</v>
      </c>
      <c r="F17" s="28" t="s">
        <v>525</v>
      </c>
      <c r="G17" s="28"/>
      <c r="H17" s="17" t="s">
        <v>171</v>
      </c>
      <c r="I17" s="20" t="s">
        <v>144</v>
      </c>
      <c r="J17" s="111">
        <v>1</v>
      </c>
      <c r="K17" s="138">
        <f>Список!$C$47</f>
        <v>6760</v>
      </c>
      <c r="L17" s="139" t="s">
        <v>363</v>
      </c>
      <c r="M17" s="20" t="s">
        <v>355</v>
      </c>
      <c r="N17" s="111">
        <v>2</v>
      </c>
      <c r="O17" s="138">
        <f>Список!$C$52</f>
        <v>9574</v>
      </c>
      <c r="P17" s="76" t="s">
        <v>174</v>
      </c>
      <c r="Q17" s="4" t="s">
        <v>175</v>
      </c>
      <c r="R17" s="107">
        <v>1</v>
      </c>
      <c r="S17" s="48">
        <f>Список!$C$67</f>
        <v>4388</v>
      </c>
      <c r="T17" s="90"/>
      <c r="U17" s="1"/>
      <c r="V17" s="106"/>
      <c r="W17" s="80"/>
      <c r="X17" s="127"/>
      <c r="Z17" s="127"/>
    </row>
    <row r="18" spans="1:89" ht="14.45" thickBot="1" x14ac:dyDescent="0.35">
      <c r="A18" s="73"/>
      <c r="B18" s="140"/>
      <c r="C18" s="108"/>
      <c r="D18" s="51"/>
      <c r="E18" s="45"/>
      <c r="F18" s="28"/>
      <c r="G18" s="28"/>
      <c r="H18" s="141"/>
      <c r="I18" s="140"/>
      <c r="J18" s="108"/>
      <c r="K18" s="50"/>
      <c r="L18" s="142"/>
      <c r="M18" s="140"/>
      <c r="N18" s="108"/>
      <c r="O18" s="50"/>
      <c r="P18" s="141"/>
      <c r="Q18" s="140"/>
      <c r="R18" s="108"/>
      <c r="S18" s="50"/>
      <c r="T18" s="90"/>
      <c r="U18" s="1"/>
      <c r="V18" s="106"/>
      <c r="W18" s="80"/>
      <c r="X18" s="127"/>
      <c r="Z18" s="127"/>
    </row>
    <row r="19" spans="1:89" s="136" customFormat="1" x14ac:dyDescent="0.25">
      <c r="A19" s="69" t="s">
        <v>198</v>
      </c>
      <c r="B19" s="3" t="s">
        <v>212</v>
      </c>
      <c r="C19" s="105" t="s">
        <v>5</v>
      </c>
      <c r="D19" s="31">
        <f t="shared" ref="D19:D50" si="4">SUM(J19*K19)+(N19*O19)+(R19*S19)+(V19*W19)</f>
        <v>24228</v>
      </c>
      <c r="E19" s="32">
        <f>D19*$G$3</f>
        <v>31496.400000000001</v>
      </c>
      <c r="F19" s="28" t="s">
        <v>382</v>
      </c>
      <c r="G19" s="28"/>
      <c r="H19" s="74" t="s">
        <v>94</v>
      </c>
      <c r="I19" s="13" t="s">
        <v>117</v>
      </c>
      <c r="J19" s="105">
        <v>1</v>
      </c>
      <c r="K19" s="46">
        <f>Список!$C$2</f>
        <v>2705</v>
      </c>
      <c r="L19" s="74" t="s">
        <v>364</v>
      </c>
      <c r="M19" s="3" t="s">
        <v>354</v>
      </c>
      <c r="N19" s="105">
        <v>2</v>
      </c>
      <c r="O19" s="46">
        <f>Список!$C$51</f>
        <v>9249</v>
      </c>
      <c r="P19" s="74" t="s">
        <v>125</v>
      </c>
      <c r="Q19" s="3" t="s">
        <v>126</v>
      </c>
      <c r="R19" s="105">
        <v>1</v>
      </c>
      <c r="S19" s="46">
        <f>Список!$C$61</f>
        <v>3025</v>
      </c>
      <c r="T19" s="90"/>
      <c r="U19" s="1"/>
      <c r="V19" s="106"/>
      <c r="W19" s="80"/>
      <c r="X19" s="127"/>
      <c r="Y19" s="28"/>
      <c r="Z19" s="127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</row>
    <row r="20" spans="1:89" s="28" customFormat="1" x14ac:dyDescent="0.25">
      <c r="A20" s="70" t="s">
        <v>199</v>
      </c>
      <c r="B20" s="1" t="s">
        <v>212</v>
      </c>
      <c r="C20" s="106" t="s">
        <v>6</v>
      </c>
      <c r="D20" s="33">
        <f t="shared" si="4"/>
        <v>24486</v>
      </c>
      <c r="E20" s="34">
        <f t="shared" ref="E20:E28" si="5">D20*$G$3</f>
        <v>31831.8</v>
      </c>
      <c r="F20" s="28" t="s">
        <v>383</v>
      </c>
      <c r="H20" s="75" t="s">
        <v>95</v>
      </c>
      <c r="I20" s="1" t="s">
        <v>117</v>
      </c>
      <c r="J20" s="106">
        <v>1</v>
      </c>
      <c r="K20" s="49">
        <f>Список!$C$3</f>
        <v>2866</v>
      </c>
      <c r="L20" s="75" t="s">
        <v>364</v>
      </c>
      <c r="M20" s="1" t="s">
        <v>354</v>
      </c>
      <c r="N20" s="106">
        <v>2</v>
      </c>
      <c r="O20" s="47">
        <f>Список!$C$51</f>
        <v>9249</v>
      </c>
      <c r="P20" s="75" t="s">
        <v>127</v>
      </c>
      <c r="Q20" s="1" t="s">
        <v>128</v>
      </c>
      <c r="R20" s="106">
        <v>1</v>
      </c>
      <c r="S20" s="47">
        <f>Список!$C$62</f>
        <v>3122</v>
      </c>
      <c r="T20" s="90"/>
      <c r="U20" s="1"/>
      <c r="V20" s="106"/>
      <c r="W20" s="80"/>
      <c r="X20" s="127"/>
      <c r="Z20" s="127"/>
    </row>
    <row r="21" spans="1:89" s="28" customFormat="1" x14ac:dyDescent="0.25">
      <c r="A21" s="70" t="s">
        <v>200</v>
      </c>
      <c r="B21" s="1" t="s">
        <v>212</v>
      </c>
      <c r="C21" s="106" t="s">
        <v>7</v>
      </c>
      <c r="D21" s="33">
        <f t="shared" si="4"/>
        <v>24841</v>
      </c>
      <c r="E21" s="34">
        <f t="shared" si="5"/>
        <v>32293.300000000003</v>
      </c>
      <c r="F21" s="28" t="s">
        <v>384</v>
      </c>
      <c r="H21" s="75" t="s">
        <v>96</v>
      </c>
      <c r="I21" s="1" t="s">
        <v>117</v>
      </c>
      <c r="J21" s="106">
        <v>1</v>
      </c>
      <c r="K21" s="49">
        <f>Список!$C$4</f>
        <v>2832</v>
      </c>
      <c r="L21" s="75" t="s">
        <v>364</v>
      </c>
      <c r="M21" s="1" t="s">
        <v>354</v>
      </c>
      <c r="N21" s="106">
        <v>2</v>
      </c>
      <c r="O21" s="47">
        <f>Список!$C$51</f>
        <v>9249</v>
      </c>
      <c r="P21" s="75" t="s">
        <v>129</v>
      </c>
      <c r="Q21" s="1" t="s">
        <v>130</v>
      </c>
      <c r="R21" s="106">
        <v>1</v>
      </c>
      <c r="S21" s="47">
        <f>Список!$C$63</f>
        <v>3511</v>
      </c>
      <c r="T21" s="90"/>
      <c r="U21" s="1"/>
      <c r="V21" s="106"/>
      <c r="W21" s="80"/>
      <c r="X21" s="127"/>
      <c r="Z21" s="127"/>
    </row>
    <row r="22" spans="1:89" s="28" customFormat="1" x14ac:dyDescent="0.25">
      <c r="A22" s="70" t="s">
        <v>201</v>
      </c>
      <c r="B22" s="1" t="s">
        <v>212</v>
      </c>
      <c r="C22" s="106" t="s">
        <v>8</v>
      </c>
      <c r="D22" s="33">
        <f t="shared" si="4"/>
        <v>25837</v>
      </c>
      <c r="E22" s="34">
        <f t="shared" si="5"/>
        <v>33588.1</v>
      </c>
      <c r="F22" s="28" t="s">
        <v>385</v>
      </c>
      <c r="H22" s="75" t="s">
        <v>97</v>
      </c>
      <c r="I22" s="1" t="s">
        <v>117</v>
      </c>
      <c r="J22" s="106">
        <v>1</v>
      </c>
      <c r="K22" s="49">
        <f>Список!$C$5</f>
        <v>3500</v>
      </c>
      <c r="L22" s="75" t="s">
        <v>364</v>
      </c>
      <c r="M22" s="1" t="s">
        <v>354</v>
      </c>
      <c r="N22" s="106">
        <v>2</v>
      </c>
      <c r="O22" s="47">
        <f>Список!$C$51</f>
        <v>9249</v>
      </c>
      <c r="P22" s="75" t="s">
        <v>131</v>
      </c>
      <c r="Q22" s="1" t="s">
        <v>132</v>
      </c>
      <c r="R22" s="106">
        <v>1</v>
      </c>
      <c r="S22" s="47">
        <f>Список!$C$64</f>
        <v>3839</v>
      </c>
      <c r="T22" s="90"/>
      <c r="U22" s="1"/>
      <c r="V22" s="106"/>
      <c r="W22" s="80"/>
      <c r="X22" s="127"/>
      <c r="Z22" s="127"/>
    </row>
    <row r="23" spans="1:89" s="28" customFormat="1" x14ac:dyDescent="0.25">
      <c r="A23" s="70" t="s">
        <v>202</v>
      </c>
      <c r="B23" s="1" t="s">
        <v>212</v>
      </c>
      <c r="C23" s="106" t="s">
        <v>9</v>
      </c>
      <c r="D23" s="33">
        <f t="shared" si="4"/>
        <v>26100</v>
      </c>
      <c r="E23" s="34">
        <f t="shared" si="5"/>
        <v>33930</v>
      </c>
      <c r="F23" s="28" t="s">
        <v>386</v>
      </c>
      <c r="H23" s="75" t="s">
        <v>98</v>
      </c>
      <c r="I23" s="1" t="s">
        <v>117</v>
      </c>
      <c r="J23" s="106">
        <v>1</v>
      </c>
      <c r="K23" s="49">
        <f>Список!$C$6</f>
        <v>3763</v>
      </c>
      <c r="L23" s="75" t="s">
        <v>364</v>
      </c>
      <c r="M23" s="1" t="s">
        <v>354</v>
      </c>
      <c r="N23" s="106">
        <v>2</v>
      </c>
      <c r="O23" s="47">
        <f>Список!$C$51</f>
        <v>9249</v>
      </c>
      <c r="P23" s="75" t="s">
        <v>133</v>
      </c>
      <c r="Q23" s="1" t="s">
        <v>134</v>
      </c>
      <c r="R23" s="106">
        <v>1</v>
      </c>
      <c r="S23" s="47">
        <f>Список!$C$65</f>
        <v>3839</v>
      </c>
      <c r="T23" s="90"/>
      <c r="U23" s="1"/>
      <c r="V23" s="106"/>
      <c r="W23" s="80"/>
      <c r="X23" s="127"/>
      <c r="Z23" s="127"/>
    </row>
    <row r="24" spans="1:89" s="28" customFormat="1" x14ac:dyDescent="0.25">
      <c r="A24" s="70" t="s">
        <v>203</v>
      </c>
      <c r="B24" s="1" t="s">
        <v>212</v>
      </c>
      <c r="C24" s="106" t="s">
        <v>10</v>
      </c>
      <c r="D24" s="33">
        <f t="shared" si="4"/>
        <v>24808</v>
      </c>
      <c r="E24" s="34">
        <f t="shared" si="5"/>
        <v>32250.400000000001</v>
      </c>
      <c r="F24" s="28" t="s">
        <v>387</v>
      </c>
      <c r="H24" s="75" t="s">
        <v>99</v>
      </c>
      <c r="I24" s="10" t="s">
        <v>117</v>
      </c>
      <c r="J24" s="106">
        <v>1</v>
      </c>
      <c r="K24" s="49">
        <f>Список!$C$7</f>
        <v>2635</v>
      </c>
      <c r="L24" s="75" t="s">
        <v>363</v>
      </c>
      <c r="M24" s="1" t="s">
        <v>355</v>
      </c>
      <c r="N24" s="106">
        <v>2</v>
      </c>
      <c r="O24" s="47">
        <f>Список!$C$52</f>
        <v>9574</v>
      </c>
      <c r="P24" s="75" t="s">
        <v>125</v>
      </c>
      <c r="Q24" s="1" t="s">
        <v>126</v>
      </c>
      <c r="R24" s="106">
        <v>1</v>
      </c>
      <c r="S24" s="47">
        <f>Список!$C$61</f>
        <v>3025</v>
      </c>
      <c r="T24" s="90"/>
      <c r="U24" s="1"/>
      <c r="V24" s="106"/>
      <c r="W24" s="80"/>
      <c r="X24" s="127"/>
      <c r="Z24" s="127"/>
    </row>
    <row r="25" spans="1:89" s="28" customFormat="1" x14ac:dyDescent="0.25">
      <c r="A25" s="70" t="s">
        <v>204</v>
      </c>
      <c r="B25" s="1" t="s">
        <v>212</v>
      </c>
      <c r="C25" s="106" t="s">
        <v>11</v>
      </c>
      <c r="D25" s="33">
        <f t="shared" si="4"/>
        <v>25276</v>
      </c>
      <c r="E25" s="34">
        <f t="shared" si="5"/>
        <v>32858.800000000003</v>
      </c>
      <c r="F25" s="28" t="s">
        <v>388</v>
      </c>
      <c r="H25" s="75" t="s">
        <v>100</v>
      </c>
      <c r="I25" s="1" t="s">
        <v>117</v>
      </c>
      <c r="J25" s="106">
        <v>1</v>
      </c>
      <c r="K25" s="49">
        <f>Список!$C$8</f>
        <v>3006</v>
      </c>
      <c r="L25" s="75" t="s">
        <v>363</v>
      </c>
      <c r="M25" s="1" t="s">
        <v>355</v>
      </c>
      <c r="N25" s="106">
        <v>2</v>
      </c>
      <c r="O25" s="47">
        <f>Список!$C$52</f>
        <v>9574</v>
      </c>
      <c r="P25" s="75" t="s">
        <v>127</v>
      </c>
      <c r="Q25" s="1" t="s">
        <v>128</v>
      </c>
      <c r="R25" s="106">
        <v>1</v>
      </c>
      <c r="S25" s="47">
        <f>Список!$C$62</f>
        <v>3122</v>
      </c>
      <c r="T25" s="90"/>
      <c r="U25" s="1"/>
      <c r="V25" s="106"/>
      <c r="W25" s="80"/>
      <c r="X25" s="127"/>
      <c r="Z25" s="127"/>
    </row>
    <row r="26" spans="1:89" s="28" customFormat="1" x14ac:dyDescent="0.25">
      <c r="A26" s="70" t="s">
        <v>205</v>
      </c>
      <c r="B26" s="1" t="s">
        <v>212</v>
      </c>
      <c r="C26" s="106" t="s">
        <v>12</v>
      </c>
      <c r="D26" s="33">
        <f t="shared" si="4"/>
        <v>26037</v>
      </c>
      <c r="E26" s="34">
        <f t="shared" si="5"/>
        <v>33848.1</v>
      </c>
      <c r="F26" s="28" t="s">
        <v>389</v>
      </c>
      <c r="H26" s="75" t="s">
        <v>101</v>
      </c>
      <c r="I26" s="1" t="s">
        <v>117</v>
      </c>
      <c r="J26" s="106">
        <v>1</v>
      </c>
      <c r="K26" s="49">
        <f>Список!$C$9</f>
        <v>3378</v>
      </c>
      <c r="L26" s="75" t="s">
        <v>363</v>
      </c>
      <c r="M26" s="1" t="s">
        <v>355</v>
      </c>
      <c r="N26" s="106">
        <v>2</v>
      </c>
      <c r="O26" s="47">
        <f>Список!$C$52</f>
        <v>9574</v>
      </c>
      <c r="P26" s="75" t="s">
        <v>129</v>
      </c>
      <c r="Q26" s="1" t="s">
        <v>130</v>
      </c>
      <c r="R26" s="106">
        <v>1</v>
      </c>
      <c r="S26" s="47">
        <f>Список!$C$63</f>
        <v>3511</v>
      </c>
      <c r="T26" s="90"/>
      <c r="U26" s="1"/>
      <c r="V26" s="106"/>
      <c r="W26" s="80"/>
      <c r="X26" s="127"/>
      <c r="Z26" s="127"/>
    </row>
    <row r="27" spans="1:89" s="28" customFormat="1" x14ac:dyDescent="0.25">
      <c r="A27" s="70" t="s">
        <v>206</v>
      </c>
      <c r="B27" s="1" t="s">
        <v>212</v>
      </c>
      <c r="C27" s="106" t="s">
        <v>13</v>
      </c>
      <c r="D27" s="33">
        <f t="shared" si="4"/>
        <v>26733</v>
      </c>
      <c r="E27" s="34">
        <f t="shared" si="5"/>
        <v>34752.9</v>
      </c>
      <c r="F27" s="28" t="s">
        <v>390</v>
      </c>
      <c r="H27" s="75" t="s">
        <v>102</v>
      </c>
      <c r="I27" s="1" t="s">
        <v>117</v>
      </c>
      <c r="J27" s="106">
        <v>1</v>
      </c>
      <c r="K27" s="49">
        <f>Список!$C$10</f>
        <v>3746</v>
      </c>
      <c r="L27" s="75" t="s">
        <v>363</v>
      </c>
      <c r="M27" s="1" t="s">
        <v>355</v>
      </c>
      <c r="N27" s="106">
        <v>2</v>
      </c>
      <c r="O27" s="47">
        <f>Список!$C$52</f>
        <v>9574</v>
      </c>
      <c r="P27" s="75" t="s">
        <v>131</v>
      </c>
      <c r="Q27" s="1" t="s">
        <v>132</v>
      </c>
      <c r="R27" s="106">
        <v>1</v>
      </c>
      <c r="S27" s="47">
        <f>Список!$C$64</f>
        <v>3839</v>
      </c>
      <c r="T27" s="90"/>
      <c r="U27" s="1"/>
      <c r="V27" s="106"/>
      <c r="W27" s="80"/>
      <c r="X27" s="127"/>
      <c r="Z27" s="127"/>
    </row>
    <row r="28" spans="1:89" s="137" customFormat="1" ht="15.75" thickBot="1" x14ac:dyDescent="0.3">
      <c r="A28" s="72" t="s">
        <v>207</v>
      </c>
      <c r="B28" s="20" t="s">
        <v>212</v>
      </c>
      <c r="C28" s="111" t="s">
        <v>14</v>
      </c>
      <c r="D28" s="52">
        <f t="shared" si="4"/>
        <v>27107</v>
      </c>
      <c r="E28" s="53">
        <f t="shared" si="5"/>
        <v>35239.1</v>
      </c>
      <c r="F28" s="28" t="s">
        <v>391</v>
      </c>
      <c r="G28" s="28"/>
      <c r="H28" s="17" t="s">
        <v>103</v>
      </c>
      <c r="I28" s="20" t="s">
        <v>117</v>
      </c>
      <c r="J28" s="111">
        <v>1</v>
      </c>
      <c r="K28" s="50">
        <f>Список!$C$11</f>
        <v>4120</v>
      </c>
      <c r="L28" s="17" t="s">
        <v>363</v>
      </c>
      <c r="M28" s="20" t="s">
        <v>355</v>
      </c>
      <c r="N28" s="111">
        <v>2</v>
      </c>
      <c r="O28" s="143">
        <f>Список!$C$52</f>
        <v>9574</v>
      </c>
      <c r="P28" s="76" t="s">
        <v>133</v>
      </c>
      <c r="Q28" s="4" t="s">
        <v>134</v>
      </c>
      <c r="R28" s="107">
        <v>1</v>
      </c>
      <c r="S28" s="48">
        <f>Список!$C$65</f>
        <v>3839</v>
      </c>
      <c r="T28" s="144"/>
      <c r="U28" s="4"/>
      <c r="V28" s="107"/>
      <c r="W28" s="15"/>
      <c r="X28" s="127"/>
      <c r="Y28" s="28"/>
      <c r="Z28" s="127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</row>
    <row r="29" spans="1:89" s="136" customFormat="1" x14ac:dyDescent="0.25">
      <c r="A29" s="69" t="s">
        <v>221</v>
      </c>
      <c r="B29" s="3" t="s">
        <v>231</v>
      </c>
      <c r="C29" s="105" t="s">
        <v>15</v>
      </c>
      <c r="D29" s="31">
        <f t="shared" si="4"/>
        <v>39685</v>
      </c>
      <c r="E29" s="32">
        <f t="shared" ref="E29:E47" si="6">D29*$G$3</f>
        <v>51590.5</v>
      </c>
      <c r="F29" s="28" t="s">
        <v>392</v>
      </c>
      <c r="G29" s="28"/>
      <c r="H29" s="74" t="s">
        <v>94</v>
      </c>
      <c r="I29" s="13" t="s">
        <v>117</v>
      </c>
      <c r="J29" s="105">
        <v>2</v>
      </c>
      <c r="K29" s="82">
        <f>Список!$C$2</f>
        <v>2705</v>
      </c>
      <c r="L29" s="25" t="s">
        <v>364</v>
      </c>
      <c r="M29" s="3" t="s">
        <v>354</v>
      </c>
      <c r="N29" s="105">
        <v>2</v>
      </c>
      <c r="O29" s="82">
        <f>Список!$C$51</f>
        <v>9249</v>
      </c>
      <c r="P29" s="74" t="s">
        <v>370</v>
      </c>
      <c r="Q29" s="3" t="s">
        <v>358</v>
      </c>
      <c r="R29" s="105">
        <v>1</v>
      </c>
      <c r="S29" s="82">
        <f>Список!$C$55</f>
        <v>9727</v>
      </c>
      <c r="T29" s="74" t="s">
        <v>125</v>
      </c>
      <c r="U29" s="3" t="s">
        <v>126</v>
      </c>
      <c r="V29" s="105">
        <v>2</v>
      </c>
      <c r="W29" s="82">
        <f>Список!$C$61</f>
        <v>3025</v>
      </c>
      <c r="X29" s="127"/>
      <c r="Y29" s="28"/>
      <c r="Z29" s="127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</row>
    <row r="30" spans="1:89" s="28" customFormat="1" x14ac:dyDescent="0.25">
      <c r="A30" s="70" t="s">
        <v>222</v>
      </c>
      <c r="B30" s="29" t="s">
        <v>231</v>
      </c>
      <c r="C30" s="106" t="s">
        <v>16</v>
      </c>
      <c r="D30" s="33">
        <f t="shared" si="4"/>
        <v>40201</v>
      </c>
      <c r="E30" s="34">
        <f t="shared" si="6"/>
        <v>52261.3</v>
      </c>
      <c r="F30" s="28" t="s">
        <v>393</v>
      </c>
      <c r="H30" s="75" t="s">
        <v>95</v>
      </c>
      <c r="I30" s="1" t="s">
        <v>117</v>
      </c>
      <c r="J30" s="106">
        <v>2</v>
      </c>
      <c r="K30" s="12">
        <f>Список!$C$3</f>
        <v>2866</v>
      </c>
      <c r="L30" s="26" t="s">
        <v>364</v>
      </c>
      <c r="M30" s="1" t="s">
        <v>354</v>
      </c>
      <c r="N30" s="106">
        <v>2</v>
      </c>
      <c r="O30" s="80">
        <f>Список!$C$51</f>
        <v>9249</v>
      </c>
      <c r="P30" s="8" t="s">
        <v>370</v>
      </c>
      <c r="Q30" s="29" t="s">
        <v>358</v>
      </c>
      <c r="R30" s="112">
        <v>1</v>
      </c>
      <c r="S30" s="12">
        <f>Список!$C$55</f>
        <v>9727</v>
      </c>
      <c r="T30" s="75" t="s">
        <v>127</v>
      </c>
      <c r="U30" s="1" t="s">
        <v>128</v>
      </c>
      <c r="V30" s="106">
        <v>2</v>
      </c>
      <c r="W30" s="80">
        <f>Список!$C$62</f>
        <v>3122</v>
      </c>
      <c r="X30" s="127"/>
      <c r="Z30" s="127"/>
    </row>
    <row r="31" spans="1:89" s="28" customFormat="1" x14ac:dyDescent="0.25">
      <c r="A31" s="70" t="s">
        <v>223</v>
      </c>
      <c r="B31" s="29" t="s">
        <v>231</v>
      </c>
      <c r="C31" s="106" t="s">
        <v>17</v>
      </c>
      <c r="D31" s="33">
        <f t="shared" si="4"/>
        <v>40911</v>
      </c>
      <c r="E31" s="34">
        <f t="shared" si="6"/>
        <v>53184.3</v>
      </c>
      <c r="F31" s="28" t="s">
        <v>394</v>
      </c>
      <c r="H31" s="75" t="s">
        <v>96</v>
      </c>
      <c r="I31" s="1" t="s">
        <v>117</v>
      </c>
      <c r="J31" s="106">
        <v>2</v>
      </c>
      <c r="K31" s="12">
        <f>Список!$C$4</f>
        <v>2832</v>
      </c>
      <c r="L31" s="26" t="s">
        <v>364</v>
      </c>
      <c r="M31" s="1" t="s">
        <v>354</v>
      </c>
      <c r="N31" s="106">
        <v>2</v>
      </c>
      <c r="O31" s="80">
        <f>Список!$C$51</f>
        <v>9249</v>
      </c>
      <c r="P31" s="8" t="s">
        <v>370</v>
      </c>
      <c r="Q31" s="29" t="s">
        <v>358</v>
      </c>
      <c r="R31" s="112">
        <v>1</v>
      </c>
      <c r="S31" s="12">
        <f>Список!$C$55</f>
        <v>9727</v>
      </c>
      <c r="T31" s="75" t="s">
        <v>129</v>
      </c>
      <c r="U31" s="1" t="s">
        <v>130</v>
      </c>
      <c r="V31" s="106">
        <v>2</v>
      </c>
      <c r="W31" s="80">
        <f>Список!$C$63</f>
        <v>3511</v>
      </c>
      <c r="X31" s="127"/>
      <c r="Z31" s="127"/>
    </row>
    <row r="32" spans="1:89" s="28" customFormat="1" x14ac:dyDescent="0.25">
      <c r="A32" s="70" t="s">
        <v>224</v>
      </c>
      <c r="B32" s="29" t="s">
        <v>231</v>
      </c>
      <c r="C32" s="106" t="s">
        <v>18</v>
      </c>
      <c r="D32" s="33">
        <f t="shared" si="4"/>
        <v>42903</v>
      </c>
      <c r="E32" s="34">
        <f t="shared" si="6"/>
        <v>55773.9</v>
      </c>
      <c r="F32" s="28" t="s">
        <v>395</v>
      </c>
      <c r="H32" s="75" t="s">
        <v>97</v>
      </c>
      <c r="I32" s="1" t="s">
        <v>117</v>
      </c>
      <c r="J32" s="106">
        <v>2</v>
      </c>
      <c r="K32" s="12">
        <f>Список!$C$5</f>
        <v>3500</v>
      </c>
      <c r="L32" s="26" t="s">
        <v>364</v>
      </c>
      <c r="M32" s="1" t="s">
        <v>354</v>
      </c>
      <c r="N32" s="106">
        <v>2</v>
      </c>
      <c r="O32" s="80">
        <f>Список!$C$51</f>
        <v>9249</v>
      </c>
      <c r="P32" s="8" t="s">
        <v>370</v>
      </c>
      <c r="Q32" s="29" t="s">
        <v>358</v>
      </c>
      <c r="R32" s="112">
        <v>1</v>
      </c>
      <c r="S32" s="12">
        <f>Список!$C$55</f>
        <v>9727</v>
      </c>
      <c r="T32" s="75" t="s">
        <v>131</v>
      </c>
      <c r="U32" s="1" t="s">
        <v>132</v>
      </c>
      <c r="V32" s="106">
        <v>2</v>
      </c>
      <c r="W32" s="80">
        <f>Список!$C$64</f>
        <v>3839</v>
      </c>
      <c r="X32" s="127"/>
      <c r="Z32" s="127"/>
    </row>
    <row r="33" spans="1:89" s="28" customFormat="1" x14ac:dyDescent="0.25">
      <c r="A33" s="70" t="s">
        <v>225</v>
      </c>
      <c r="B33" s="29" t="s">
        <v>231</v>
      </c>
      <c r="C33" s="106" t="s">
        <v>19</v>
      </c>
      <c r="D33" s="33">
        <f t="shared" si="4"/>
        <v>43429</v>
      </c>
      <c r="E33" s="34">
        <f t="shared" si="6"/>
        <v>56457.700000000004</v>
      </c>
      <c r="F33" s="28" t="s">
        <v>396</v>
      </c>
      <c r="H33" s="75" t="s">
        <v>98</v>
      </c>
      <c r="I33" s="1" t="s">
        <v>117</v>
      </c>
      <c r="J33" s="106">
        <v>2</v>
      </c>
      <c r="K33" s="12">
        <f>Список!$C$6</f>
        <v>3763</v>
      </c>
      <c r="L33" s="26" t="s">
        <v>364</v>
      </c>
      <c r="M33" s="1" t="s">
        <v>354</v>
      </c>
      <c r="N33" s="106">
        <v>2</v>
      </c>
      <c r="O33" s="80">
        <f>Список!$C$51</f>
        <v>9249</v>
      </c>
      <c r="P33" s="8" t="s">
        <v>370</v>
      </c>
      <c r="Q33" s="29" t="s">
        <v>358</v>
      </c>
      <c r="R33" s="112">
        <v>1</v>
      </c>
      <c r="S33" s="12">
        <f>Список!$C$55</f>
        <v>9727</v>
      </c>
      <c r="T33" s="75" t="s">
        <v>133</v>
      </c>
      <c r="U33" s="1" t="s">
        <v>134</v>
      </c>
      <c r="V33" s="106">
        <v>2</v>
      </c>
      <c r="W33" s="80">
        <f>Список!$C$65</f>
        <v>3839</v>
      </c>
      <c r="X33" s="127"/>
      <c r="Z33" s="127"/>
    </row>
    <row r="34" spans="1:89" s="28" customFormat="1" x14ac:dyDescent="0.25">
      <c r="A34" s="70" t="s">
        <v>226</v>
      </c>
      <c r="B34" s="29" t="s">
        <v>231</v>
      </c>
      <c r="C34" s="106" t="s">
        <v>20</v>
      </c>
      <c r="D34" s="33">
        <f t="shared" si="4"/>
        <v>40519</v>
      </c>
      <c r="E34" s="34">
        <f t="shared" si="6"/>
        <v>52674.700000000004</v>
      </c>
      <c r="F34" s="28" t="s">
        <v>397</v>
      </c>
      <c r="H34" s="75" t="s">
        <v>99</v>
      </c>
      <c r="I34" s="1" t="s">
        <v>117</v>
      </c>
      <c r="J34" s="106">
        <v>2</v>
      </c>
      <c r="K34" s="12">
        <f>Список!$C$7</f>
        <v>2635</v>
      </c>
      <c r="L34" s="26" t="s">
        <v>363</v>
      </c>
      <c r="M34" s="1" t="s">
        <v>355</v>
      </c>
      <c r="N34" s="106">
        <v>2</v>
      </c>
      <c r="O34" s="80">
        <f>Список!$C$52</f>
        <v>9574</v>
      </c>
      <c r="P34" s="75" t="s">
        <v>368</v>
      </c>
      <c r="Q34" s="29" t="s">
        <v>359</v>
      </c>
      <c r="R34" s="106">
        <v>1</v>
      </c>
      <c r="S34" s="80">
        <f>Список!$C$56</f>
        <v>10051</v>
      </c>
      <c r="T34" s="75" t="s">
        <v>125</v>
      </c>
      <c r="U34" s="1" t="s">
        <v>126</v>
      </c>
      <c r="V34" s="106">
        <v>2</v>
      </c>
      <c r="W34" s="80">
        <f>Список!$C$61</f>
        <v>3025</v>
      </c>
      <c r="X34" s="127"/>
      <c r="Z34" s="127"/>
    </row>
    <row r="35" spans="1:89" s="28" customFormat="1" x14ac:dyDescent="0.25">
      <c r="A35" s="70" t="s">
        <v>227</v>
      </c>
      <c r="B35" s="29" t="s">
        <v>231</v>
      </c>
      <c r="C35" s="106" t="s">
        <v>21</v>
      </c>
      <c r="D35" s="33">
        <f t="shared" si="4"/>
        <v>41455</v>
      </c>
      <c r="E35" s="34">
        <f t="shared" si="6"/>
        <v>53891.5</v>
      </c>
      <c r="F35" s="28" t="s">
        <v>398</v>
      </c>
      <c r="H35" s="75" t="s">
        <v>100</v>
      </c>
      <c r="I35" s="1" t="s">
        <v>117</v>
      </c>
      <c r="J35" s="106">
        <v>2</v>
      </c>
      <c r="K35" s="12">
        <f>Список!$C$8</f>
        <v>3006</v>
      </c>
      <c r="L35" s="26" t="s">
        <v>363</v>
      </c>
      <c r="M35" s="1" t="s">
        <v>355</v>
      </c>
      <c r="N35" s="106">
        <v>2</v>
      </c>
      <c r="O35" s="80">
        <f>Список!$C$52</f>
        <v>9574</v>
      </c>
      <c r="P35" s="75" t="s">
        <v>368</v>
      </c>
      <c r="Q35" s="1" t="s">
        <v>359</v>
      </c>
      <c r="R35" s="106">
        <v>1</v>
      </c>
      <c r="S35" s="80">
        <f>Список!$C$56</f>
        <v>10051</v>
      </c>
      <c r="T35" s="75" t="s">
        <v>127</v>
      </c>
      <c r="U35" s="1" t="s">
        <v>128</v>
      </c>
      <c r="V35" s="106">
        <v>2</v>
      </c>
      <c r="W35" s="80">
        <f>Список!$C$62</f>
        <v>3122</v>
      </c>
      <c r="X35" s="127"/>
      <c r="Z35" s="127"/>
    </row>
    <row r="36" spans="1:89" s="28" customFormat="1" x14ac:dyDescent="0.25">
      <c r="A36" s="70" t="s">
        <v>228</v>
      </c>
      <c r="B36" s="29" t="s">
        <v>231</v>
      </c>
      <c r="C36" s="106" t="s">
        <v>22</v>
      </c>
      <c r="D36" s="33">
        <f t="shared" si="4"/>
        <v>42977</v>
      </c>
      <c r="E36" s="34">
        <f t="shared" si="6"/>
        <v>55870.1</v>
      </c>
      <c r="F36" s="28" t="s">
        <v>399</v>
      </c>
      <c r="H36" s="75" t="s">
        <v>101</v>
      </c>
      <c r="I36" s="1" t="s">
        <v>117</v>
      </c>
      <c r="J36" s="106">
        <v>2</v>
      </c>
      <c r="K36" s="12">
        <f>Список!$C$9</f>
        <v>3378</v>
      </c>
      <c r="L36" s="26" t="s">
        <v>363</v>
      </c>
      <c r="M36" s="1" t="s">
        <v>355</v>
      </c>
      <c r="N36" s="106">
        <v>2</v>
      </c>
      <c r="O36" s="80">
        <f>Список!$C$52</f>
        <v>9574</v>
      </c>
      <c r="P36" s="75" t="s">
        <v>368</v>
      </c>
      <c r="Q36" s="1" t="s">
        <v>359</v>
      </c>
      <c r="R36" s="106">
        <v>1</v>
      </c>
      <c r="S36" s="80">
        <f>Список!$C$56</f>
        <v>10051</v>
      </c>
      <c r="T36" s="75" t="s">
        <v>129</v>
      </c>
      <c r="U36" s="1" t="s">
        <v>130</v>
      </c>
      <c r="V36" s="106">
        <v>2</v>
      </c>
      <c r="W36" s="80">
        <f>Список!$C$63</f>
        <v>3511</v>
      </c>
      <c r="X36" s="127"/>
      <c r="Z36" s="127"/>
    </row>
    <row r="37" spans="1:89" s="28" customFormat="1" x14ac:dyDescent="0.25">
      <c r="A37" s="70" t="s">
        <v>229</v>
      </c>
      <c r="B37" s="29" t="s">
        <v>231</v>
      </c>
      <c r="C37" s="106" t="s">
        <v>23</v>
      </c>
      <c r="D37" s="33">
        <f t="shared" si="4"/>
        <v>44369</v>
      </c>
      <c r="E37" s="34">
        <f t="shared" si="6"/>
        <v>57679.700000000004</v>
      </c>
      <c r="F37" s="28" t="s">
        <v>400</v>
      </c>
      <c r="H37" s="75" t="s">
        <v>102</v>
      </c>
      <c r="I37" s="1" t="s">
        <v>117</v>
      </c>
      <c r="J37" s="106">
        <v>2</v>
      </c>
      <c r="K37" s="12">
        <f>Список!$C$10</f>
        <v>3746</v>
      </c>
      <c r="L37" s="26" t="s">
        <v>363</v>
      </c>
      <c r="M37" s="1" t="s">
        <v>355</v>
      </c>
      <c r="N37" s="106">
        <v>2</v>
      </c>
      <c r="O37" s="80">
        <f>Список!$C$52</f>
        <v>9574</v>
      </c>
      <c r="P37" s="75" t="s">
        <v>368</v>
      </c>
      <c r="Q37" s="1" t="s">
        <v>359</v>
      </c>
      <c r="R37" s="106">
        <v>1</v>
      </c>
      <c r="S37" s="80">
        <f>Список!$C$56</f>
        <v>10051</v>
      </c>
      <c r="T37" s="75" t="s">
        <v>131</v>
      </c>
      <c r="U37" s="1" t="s">
        <v>132</v>
      </c>
      <c r="V37" s="106">
        <v>2</v>
      </c>
      <c r="W37" s="80">
        <f>Список!$C$64</f>
        <v>3839</v>
      </c>
      <c r="X37" s="127"/>
      <c r="Z37" s="127"/>
    </row>
    <row r="38" spans="1:89" s="137" customFormat="1" ht="15.75" thickBot="1" x14ac:dyDescent="0.3">
      <c r="A38" s="71" t="s">
        <v>230</v>
      </c>
      <c r="B38" s="39" t="s">
        <v>231</v>
      </c>
      <c r="C38" s="107" t="s">
        <v>24</v>
      </c>
      <c r="D38" s="37">
        <f t="shared" si="4"/>
        <v>45117</v>
      </c>
      <c r="E38" s="38">
        <f t="shared" si="6"/>
        <v>58652.1</v>
      </c>
      <c r="F38" s="28" t="s">
        <v>401</v>
      </c>
      <c r="G38" s="28"/>
      <c r="H38" s="76" t="s">
        <v>103</v>
      </c>
      <c r="I38" s="4" t="s">
        <v>117</v>
      </c>
      <c r="J38" s="107">
        <v>2</v>
      </c>
      <c r="K38" s="14">
        <f>Список!$C$11</f>
        <v>4120</v>
      </c>
      <c r="L38" s="27" t="s">
        <v>363</v>
      </c>
      <c r="M38" s="4" t="s">
        <v>355</v>
      </c>
      <c r="N38" s="107">
        <v>2</v>
      </c>
      <c r="O38" s="15">
        <f>Список!$C$52</f>
        <v>9574</v>
      </c>
      <c r="P38" s="76" t="s">
        <v>368</v>
      </c>
      <c r="Q38" s="4" t="s">
        <v>359</v>
      </c>
      <c r="R38" s="107">
        <v>1</v>
      </c>
      <c r="S38" s="15">
        <f>Список!$C$56</f>
        <v>10051</v>
      </c>
      <c r="T38" s="76" t="s">
        <v>133</v>
      </c>
      <c r="U38" s="4" t="s">
        <v>134</v>
      </c>
      <c r="V38" s="107">
        <v>2</v>
      </c>
      <c r="W38" s="15">
        <f>Список!$C$65</f>
        <v>3839</v>
      </c>
      <c r="X38" s="127"/>
      <c r="Y38" s="28"/>
      <c r="Z38" s="127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</row>
    <row r="39" spans="1:89" s="136" customFormat="1" x14ac:dyDescent="0.25">
      <c r="A39" s="73" t="s">
        <v>232</v>
      </c>
      <c r="B39" s="29" t="s">
        <v>231</v>
      </c>
      <c r="C39" s="112" t="s">
        <v>25</v>
      </c>
      <c r="D39" s="51">
        <f t="shared" si="4"/>
        <v>55142</v>
      </c>
      <c r="E39" s="45">
        <f t="shared" si="6"/>
        <v>71684.600000000006</v>
      </c>
      <c r="F39" s="28" t="s">
        <v>402</v>
      </c>
      <c r="G39" s="28"/>
      <c r="H39" s="74" t="s">
        <v>94</v>
      </c>
      <c r="I39" s="13" t="s">
        <v>117</v>
      </c>
      <c r="J39" s="105">
        <v>3</v>
      </c>
      <c r="K39" s="82">
        <f>Список!$C$2</f>
        <v>2705</v>
      </c>
      <c r="L39" s="25" t="s">
        <v>364</v>
      </c>
      <c r="M39" s="3" t="s">
        <v>354</v>
      </c>
      <c r="N39" s="105">
        <v>2</v>
      </c>
      <c r="O39" s="82">
        <f>Список!$C$51</f>
        <v>9249</v>
      </c>
      <c r="P39" s="74" t="s">
        <v>370</v>
      </c>
      <c r="Q39" s="3" t="s">
        <v>358</v>
      </c>
      <c r="R39" s="105">
        <v>2</v>
      </c>
      <c r="S39" s="82">
        <f>Список!$C$55</f>
        <v>9727</v>
      </c>
      <c r="T39" s="74" t="s">
        <v>125</v>
      </c>
      <c r="U39" s="3" t="s">
        <v>126</v>
      </c>
      <c r="V39" s="105">
        <v>3</v>
      </c>
      <c r="W39" s="82">
        <f>Список!$C$61</f>
        <v>3025</v>
      </c>
      <c r="X39" s="127"/>
      <c r="Y39" s="28"/>
      <c r="Z39" s="127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</row>
    <row r="40" spans="1:89" s="28" customFormat="1" x14ac:dyDescent="0.25">
      <c r="A40" s="70" t="s">
        <v>233</v>
      </c>
      <c r="B40" s="29" t="s">
        <v>231</v>
      </c>
      <c r="C40" s="106" t="s">
        <v>26</v>
      </c>
      <c r="D40" s="33">
        <f t="shared" si="4"/>
        <v>55916</v>
      </c>
      <c r="E40" s="34">
        <f t="shared" si="6"/>
        <v>72690.8</v>
      </c>
      <c r="F40" s="28" t="s">
        <v>403</v>
      </c>
      <c r="H40" s="75" t="s">
        <v>95</v>
      </c>
      <c r="I40" s="1" t="s">
        <v>117</v>
      </c>
      <c r="J40" s="106">
        <v>3</v>
      </c>
      <c r="K40" s="12">
        <f>Список!$C$3</f>
        <v>2866</v>
      </c>
      <c r="L40" s="26" t="s">
        <v>364</v>
      </c>
      <c r="M40" s="1" t="s">
        <v>354</v>
      </c>
      <c r="N40" s="106">
        <v>2</v>
      </c>
      <c r="O40" s="80">
        <f>Список!$C$51</f>
        <v>9249</v>
      </c>
      <c r="P40" s="8" t="s">
        <v>370</v>
      </c>
      <c r="Q40" s="29" t="s">
        <v>358</v>
      </c>
      <c r="R40" s="112">
        <v>2</v>
      </c>
      <c r="S40" s="12">
        <f>Список!$C$55</f>
        <v>9727</v>
      </c>
      <c r="T40" s="75" t="s">
        <v>127</v>
      </c>
      <c r="U40" s="1" t="s">
        <v>128</v>
      </c>
      <c r="V40" s="106">
        <v>3</v>
      </c>
      <c r="W40" s="80">
        <f>Список!$C$62</f>
        <v>3122</v>
      </c>
      <c r="X40" s="127"/>
      <c r="Z40" s="127"/>
    </row>
    <row r="41" spans="1:89" s="28" customFormat="1" x14ac:dyDescent="0.25">
      <c r="A41" s="70" t="s">
        <v>234</v>
      </c>
      <c r="B41" s="29" t="s">
        <v>231</v>
      </c>
      <c r="C41" s="106" t="s">
        <v>27</v>
      </c>
      <c r="D41" s="33">
        <f t="shared" si="4"/>
        <v>56981</v>
      </c>
      <c r="E41" s="34">
        <f t="shared" si="6"/>
        <v>74075.3</v>
      </c>
      <c r="F41" s="28" t="s">
        <v>404</v>
      </c>
      <c r="H41" s="75" t="s">
        <v>96</v>
      </c>
      <c r="I41" s="1" t="s">
        <v>117</v>
      </c>
      <c r="J41" s="106">
        <v>3</v>
      </c>
      <c r="K41" s="12">
        <f>Список!$C$4</f>
        <v>2832</v>
      </c>
      <c r="L41" s="26" t="s">
        <v>364</v>
      </c>
      <c r="M41" s="1" t="s">
        <v>354</v>
      </c>
      <c r="N41" s="106">
        <v>2</v>
      </c>
      <c r="O41" s="80">
        <f>Список!$C$51</f>
        <v>9249</v>
      </c>
      <c r="P41" s="8" t="s">
        <v>370</v>
      </c>
      <c r="Q41" s="29" t="s">
        <v>358</v>
      </c>
      <c r="R41" s="112">
        <v>2</v>
      </c>
      <c r="S41" s="12">
        <f>Список!$C$55</f>
        <v>9727</v>
      </c>
      <c r="T41" s="75" t="s">
        <v>129</v>
      </c>
      <c r="U41" s="1" t="s">
        <v>130</v>
      </c>
      <c r="V41" s="106">
        <v>3</v>
      </c>
      <c r="W41" s="80">
        <f>Список!$C$63</f>
        <v>3511</v>
      </c>
      <c r="X41" s="127"/>
      <c r="Z41" s="127"/>
    </row>
    <row r="42" spans="1:89" s="28" customFormat="1" x14ac:dyDescent="0.25">
      <c r="A42" s="70" t="s">
        <v>235</v>
      </c>
      <c r="B42" s="29" t="s">
        <v>231</v>
      </c>
      <c r="C42" s="106" t="s">
        <v>28</v>
      </c>
      <c r="D42" s="33">
        <f t="shared" si="4"/>
        <v>59969</v>
      </c>
      <c r="E42" s="34">
        <f t="shared" si="6"/>
        <v>77959.7</v>
      </c>
      <c r="F42" s="28" t="s">
        <v>405</v>
      </c>
      <c r="H42" s="75" t="s">
        <v>97</v>
      </c>
      <c r="I42" s="1" t="s">
        <v>117</v>
      </c>
      <c r="J42" s="106">
        <v>3</v>
      </c>
      <c r="K42" s="12">
        <f>Список!$C$5</f>
        <v>3500</v>
      </c>
      <c r="L42" s="26" t="s">
        <v>364</v>
      </c>
      <c r="M42" s="1" t="s">
        <v>354</v>
      </c>
      <c r="N42" s="106">
        <v>2</v>
      </c>
      <c r="O42" s="80">
        <f>Список!$C$51</f>
        <v>9249</v>
      </c>
      <c r="P42" s="8" t="s">
        <v>370</v>
      </c>
      <c r="Q42" s="29" t="s">
        <v>358</v>
      </c>
      <c r="R42" s="112">
        <v>2</v>
      </c>
      <c r="S42" s="12">
        <f>Список!$C$55</f>
        <v>9727</v>
      </c>
      <c r="T42" s="75" t="s">
        <v>131</v>
      </c>
      <c r="U42" s="1" t="s">
        <v>132</v>
      </c>
      <c r="V42" s="106">
        <v>3</v>
      </c>
      <c r="W42" s="80">
        <f>Список!$C$64</f>
        <v>3839</v>
      </c>
      <c r="X42" s="127"/>
      <c r="Z42" s="127"/>
    </row>
    <row r="43" spans="1:89" s="28" customFormat="1" x14ac:dyDescent="0.25">
      <c r="A43" s="70" t="s">
        <v>236</v>
      </c>
      <c r="B43" s="29" t="s">
        <v>231</v>
      </c>
      <c r="C43" s="106" t="s">
        <v>29</v>
      </c>
      <c r="D43" s="33">
        <f t="shared" si="4"/>
        <v>60758</v>
      </c>
      <c r="E43" s="34">
        <f t="shared" si="6"/>
        <v>78985.400000000009</v>
      </c>
      <c r="F43" s="28" t="s">
        <v>381</v>
      </c>
      <c r="H43" s="75" t="s">
        <v>98</v>
      </c>
      <c r="I43" s="1" t="s">
        <v>117</v>
      </c>
      <c r="J43" s="106">
        <v>3</v>
      </c>
      <c r="K43" s="12">
        <f>Список!$C$6</f>
        <v>3763</v>
      </c>
      <c r="L43" s="26" t="s">
        <v>364</v>
      </c>
      <c r="M43" s="1" t="s">
        <v>354</v>
      </c>
      <c r="N43" s="106">
        <v>2</v>
      </c>
      <c r="O43" s="80">
        <f>Список!$C$51</f>
        <v>9249</v>
      </c>
      <c r="P43" s="8" t="s">
        <v>370</v>
      </c>
      <c r="Q43" s="29" t="s">
        <v>358</v>
      </c>
      <c r="R43" s="112">
        <v>2</v>
      </c>
      <c r="S43" s="12">
        <f>Список!$C$55</f>
        <v>9727</v>
      </c>
      <c r="T43" s="75" t="s">
        <v>133</v>
      </c>
      <c r="U43" s="1" t="s">
        <v>134</v>
      </c>
      <c r="V43" s="106">
        <v>3</v>
      </c>
      <c r="W43" s="80">
        <f>Список!$C$65</f>
        <v>3839</v>
      </c>
      <c r="X43" s="127"/>
      <c r="Z43" s="127"/>
    </row>
    <row r="44" spans="1:89" s="28" customFormat="1" x14ac:dyDescent="0.25">
      <c r="A44" s="70" t="s">
        <v>237</v>
      </c>
      <c r="B44" s="29" t="s">
        <v>231</v>
      </c>
      <c r="C44" s="106" t="s">
        <v>30</v>
      </c>
      <c r="D44" s="33">
        <f t="shared" si="4"/>
        <v>56230</v>
      </c>
      <c r="E44" s="34">
        <f t="shared" si="6"/>
        <v>73099</v>
      </c>
      <c r="F44" s="28" t="s">
        <v>406</v>
      </c>
      <c r="H44" s="75" t="s">
        <v>99</v>
      </c>
      <c r="I44" s="1" t="s">
        <v>117</v>
      </c>
      <c r="J44" s="106">
        <v>3</v>
      </c>
      <c r="K44" s="12">
        <f>Список!$C$7</f>
        <v>2635</v>
      </c>
      <c r="L44" s="26" t="s">
        <v>363</v>
      </c>
      <c r="M44" s="1" t="s">
        <v>355</v>
      </c>
      <c r="N44" s="106">
        <v>2</v>
      </c>
      <c r="O44" s="80">
        <f>Список!$C$52</f>
        <v>9574</v>
      </c>
      <c r="P44" s="75" t="s">
        <v>368</v>
      </c>
      <c r="Q44" s="29" t="s">
        <v>359</v>
      </c>
      <c r="R44" s="106">
        <v>2</v>
      </c>
      <c r="S44" s="80">
        <f>Список!$C$56</f>
        <v>10051</v>
      </c>
      <c r="T44" s="75" t="s">
        <v>125</v>
      </c>
      <c r="U44" s="1" t="s">
        <v>126</v>
      </c>
      <c r="V44" s="106">
        <v>3</v>
      </c>
      <c r="W44" s="80">
        <f>Список!$C$61</f>
        <v>3025</v>
      </c>
      <c r="X44" s="127"/>
      <c r="Z44" s="127"/>
    </row>
    <row r="45" spans="1:89" s="28" customFormat="1" x14ac:dyDescent="0.25">
      <c r="A45" s="70" t="s">
        <v>238</v>
      </c>
      <c r="B45" s="29" t="s">
        <v>231</v>
      </c>
      <c r="C45" s="106" t="s">
        <v>31</v>
      </c>
      <c r="D45" s="33">
        <f t="shared" si="4"/>
        <v>57634</v>
      </c>
      <c r="E45" s="34">
        <f t="shared" si="6"/>
        <v>74924.2</v>
      </c>
      <c r="F45" s="28" t="s">
        <v>407</v>
      </c>
      <c r="H45" s="75" t="s">
        <v>100</v>
      </c>
      <c r="I45" s="1" t="s">
        <v>117</v>
      </c>
      <c r="J45" s="106">
        <v>3</v>
      </c>
      <c r="K45" s="12">
        <f>Список!$C$8</f>
        <v>3006</v>
      </c>
      <c r="L45" s="26" t="s">
        <v>363</v>
      </c>
      <c r="M45" s="1" t="s">
        <v>355</v>
      </c>
      <c r="N45" s="106">
        <v>2</v>
      </c>
      <c r="O45" s="80">
        <f>Список!$C$52</f>
        <v>9574</v>
      </c>
      <c r="P45" s="75" t="s">
        <v>368</v>
      </c>
      <c r="Q45" s="1" t="s">
        <v>359</v>
      </c>
      <c r="R45" s="106">
        <v>2</v>
      </c>
      <c r="S45" s="80">
        <f>Список!$C$56</f>
        <v>10051</v>
      </c>
      <c r="T45" s="75" t="s">
        <v>127</v>
      </c>
      <c r="U45" s="1" t="s">
        <v>128</v>
      </c>
      <c r="V45" s="106">
        <v>3</v>
      </c>
      <c r="W45" s="80">
        <f>Список!$C$62</f>
        <v>3122</v>
      </c>
      <c r="X45" s="127"/>
      <c r="Z45" s="127"/>
    </row>
    <row r="46" spans="1:89" s="28" customFormat="1" x14ac:dyDescent="0.25">
      <c r="A46" s="70" t="s">
        <v>239</v>
      </c>
      <c r="B46" s="29" t="s">
        <v>231</v>
      </c>
      <c r="C46" s="106" t="s">
        <v>32</v>
      </c>
      <c r="D46" s="33">
        <f t="shared" si="4"/>
        <v>59917</v>
      </c>
      <c r="E46" s="34">
        <f t="shared" si="6"/>
        <v>77892.100000000006</v>
      </c>
      <c r="F46" s="28" t="s">
        <v>408</v>
      </c>
      <c r="H46" s="75" t="s">
        <v>101</v>
      </c>
      <c r="I46" s="1" t="s">
        <v>117</v>
      </c>
      <c r="J46" s="106">
        <v>3</v>
      </c>
      <c r="K46" s="12">
        <f>Список!$C$9</f>
        <v>3378</v>
      </c>
      <c r="L46" s="26" t="s">
        <v>363</v>
      </c>
      <c r="M46" s="1" t="s">
        <v>355</v>
      </c>
      <c r="N46" s="106">
        <v>2</v>
      </c>
      <c r="O46" s="80">
        <f>Список!$C$52</f>
        <v>9574</v>
      </c>
      <c r="P46" s="75" t="s">
        <v>368</v>
      </c>
      <c r="Q46" s="1" t="s">
        <v>359</v>
      </c>
      <c r="R46" s="106">
        <v>2</v>
      </c>
      <c r="S46" s="80">
        <f>Список!$C$56</f>
        <v>10051</v>
      </c>
      <c r="T46" s="75" t="s">
        <v>129</v>
      </c>
      <c r="U46" s="1" t="s">
        <v>130</v>
      </c>
      <c r="V46" s="106">
        <v>3</v>
      </c>
      <c r="W46" s="80">
        <f>Список!$C$63</f>
        <v>3511</v>
      </c>
      <c r="X46" s="127"/>
      <c r="Z46" s="127"/>
    </row>
    <row r="47" spans="1:89" s="28" customFormat="1" x14ac:dyDescent="0.25">
      <c r="A47" s="70" t="s">
        <v>240</v>
      </c>
      <c r="B47" s="29" t="s">
        <v>231</v>
      </c>
      <c r="C47" s="106" t="s">
        <v>33</v>
      </c>
      <c r="D47" s="33">
        <f t="shared" si="4"/>
        <v>62005</v>
      </c>
      <c r="E47" s="34">
        <f t="shared" si="6"/>
        <v>80606.5</v>
      </c>
      <c r="F47" s="28" t="s">
        <v>409</v>
      </c>
      <c r="H47" s="75" t="s">
        <v>102</v>
      </c>
      <c r="I47" s="1" t="s">
        <v>117</v>
      </c>
      <c r="J47" s="106">
        <v>3</v>
      </c>
      <c r="K47" s="12">
        <f>Список!$C$10</f>
        <v>3746</v>
      </c>
      <c r="L47" s="26" t="s">
        <v>363</v>
      </c>
      <c r="M47" s="1" t="s">
        <v>355</v>
      </c>
      <c r="N47" s="106">
        <v>2</v>
      </c>
      <c r="O47" s="80">
        <f>Список!$C$52</f>
        <v>9574</v>
      </c>
      <c r="P47" s="75" t="s">
        <v>368</v>
      </c>
      <c r="Q47" s="1" t="s">
        <v>359</v>
      </c>
      <c r="R47" s="106">
        <v>2</v>
      </c>
      <c r="S47" s="80">
        <f>Список!$C$56</f>
        <v>10051</v>
      </c>
      <c r="T47" s="75" t="s">
        <v>131</v>
      </c>
      <c r="U47" s="1" t="s">
        <v>132</v>
      </c>
      <c r="V47" s="106">
        <v>3</v>
      </c>
      <c r="W47" s="80">
        <f>Список!$C$64</f>
        <v>3839</v>
      </c>
      <c r="X47" s="127"/>
      <c r="Z47" s="127"/>
    </row>
    <row r="48" spans="1:89" s="137" customFormat="1" ht="15.75" thickBot="1" x14ac:dyDescent="0.3">
      <c r="A48" s="71" t="s">
        <v>241</v>
      </c>
      <c r="B48" s="29" t="s">
        <v>231</v>
      </c>
      <c r="C48" s="107" t="s">
        <v>34</v>
      </c>
      <c r="D48" s="37">
        <f t="shared" si="4"/>
        <v>63127</v>
      </c>
      <c r="E48" s="38">
        <f t="shared" ref="E48:E111" si="7">D48*$G$3</f>
        <v>82065.100000000006</v>
      </c>
      <c r="F48" s="28" t="s">
        <v>410</v>
      </c>
      <c r="G48" s="28"/>
      <c r="H48" s="76" t="s">
        <v>103</v>
      </c>
      <c r="I48" s="4" t="s">
        <v>117</v>
      </c>
      <c r="J48" s="107">
        <v>3</v>
      </c>
      <c r="K48" s="14">
        <f>Список!$C$11</f>
        <v>4120</v>
      </c>
      <c r="L48" s="27" t="s">
        <v>363</v>
      </c>
      <c r="M48" s="4" t="s">
        <v>355</v>
      </c>
      <c r="N48" s="107">
        <v>2</v>
      </c>
      <c r="O48" s="15">
        <f>Список!$C$52</f>
        <v>9574</v>
      </c>
      <c r="P48" s="76" t="s">
        <v>368</v>
      </c>
      <c r="Q48" s="4" t="s">
        <v>359</v>
      </c>
      <c r="R48" s="107">
        <v>2</v>
      </c>
      <c r="S48" s="15">
        <f>Список!$C$56</f>
        <v>10051</v>
      </c>
      <c r="T48" s="76" t="s">
        <v>133</v>
      </c>
      <c r="U48" s="4" t="s">
        <v>134</v>
      </c>
      <c r="V48" s="107">
        <v>3</v>
      </c>
      <c r="W48" s="15">
        <f>Список!$C$65</f>
        <v>3839</v>
      </c>
      <c r="X48" s="127"/>
      <c r="Y48" s="28"/>
      <c r="Z48" s="127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</row>
    <row r="49" spans="1:89" s="136" customFormat="1" x14ac:dyDescent="0.25">
      <c r="A49" s="69" t="s">
        <v>242</v>
      </c>
      <c r="B49" s="5" t="s">
        <v>292</v>
      </c>
      <c r="C49" s="105" t="s">
        <v>5</v>
      </c>
      <c r="D49" s="31">
        <f t="shared" si="4"/>
        <v>15457</v>
      </c>
      <c r="E49" s="32">
        <f t="shared" si="7"/>
        <v>20094.100000000002</v>
      </c>
      <c r="F49" s="28" t="s">
        <v>411</v>
      </c>
      <c r="G49" s="28"/>
      <c r="H49" s="74" t="s">
        <v>94</v>
      </c>
      <c r="I49" s="13" t="s">
        <v>117</v>
      </c>
      <c r="J49" s="105">
        <v>1</v>
      </c>
      <c r="K49" s="82">
        <f>Список!$C$2</f>
        <v>2705</v>
      </c>
      <c r="L49" s="74" t="s">
        <v>370</v>
      </c>
      <c r="M49" s="3" t="s">
        <v>358</v>
      </c>
      <c r="N49" s="105">
        <v>1</v>
      </c>
      <c r="O49" s="82">
        <f>Список!$C$55</f>
        <v>9727</v>
      </c>
      <c r="P49" s="25" t="s">
        <v>125</v>
      </c>
      <c r="Q49" s="3" t="s">
        <v>126</v>
      </c>
      <c r="R49" s="105">
        <v>1</v>
      </c>
      <c r="S49" s="82">
        <f>Список!$C$61</f>
        <v>3025</v>
      </c>
      <c r="T49" s="145"/>
      <c r="U49" s="3"/>
      <c r="V49" s="105"/>
      <c r="W49" s="82"/>
      <c r="X49" s="127"/>
      <c r="Y49" s="28"/>
      <c r="Z49" s="127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</row>
    <row r="50" spans="1:89" s="28" customFormat="1" x14ac:dyDescent="0.25">
      <c r="A50" s="70" t="s">
        <v>243</v>
      </c>
      <c r="B50" s="2" t="s">
        <v>292</v>
      </c>
      <c r="C50" s="106" t="s">
        <v>6</v>
      </c>
      <c r="D50" s="33">
        <f t="shared" si="4"/>
        <v>15715</v>
      </c>
      <c r="E50" s="34">
        <f t="shared" si="7"/>
        <v>20429.5</v>
      </c>
      <c r="F50" s="28" t="s">
        <v>412</v>
      </c>
      <c r="H50" s="75" t="s">
        <v>95</v>
      </c>
      <c r="I50" s="1" t="s">
        <v>117</v>
      </c>
      <c r="J50" s="106">
        <v>1</v>
      </c>
      <c r="K50" s="12">
        <f>Список!$C$3</f>
        <v>2866</v>
      </c>
      <c r="L50" s="8" t="s">
        <v>370</v>
      </c>
      <c r="M50" s="29" t="s">
        <v>358</v>
      </c>
      <c r="N50" s="106">
        <v>1</v>
      </c>
      <c r="O50" s="12">
        <f>Список!$C$55</f>
        <v>9727</v>
      </c>
      <c r="P50" s="26" t="s">
        <v>127</v>
      </c>
      <c r="Q50" s="1" t="s">
        <v>128</v>
      </c>
      <c r="R50" s="106">
        <v>1</v>
      </c>
      <c r="S50" s="80">
        <f>Список!$C$62</f>
        <v>3122</v>
      </c>
      <c r="T50" s="90"/>
      <c r="U50" s="1"/>
      <c r="V50" s="106"/>
      <c r="W50" s="80"/>
      <c r="X50" s="127"/>
      <c r="Z50" s="127"/>
    </row>
    <row r="51" spans="1:89" s="28" customFormat="1" x14ac:dyDescent="0.25">
      <c r="A51" s="70" t="s">
        <v>244</v>
      </c>
      <c r="B51" s="2" t="s">
        <v>292</v>
      </c>
      <c r="C51" s="106" t="s">
        <v>7</v>
      </c>
      <c r="D51" s="33">
        <f t="shared" ref="D51:D82" si="8">SUM(J51*K51)+(N51*O51)+(R51*S51)+(V51*W51)</f>
        <v>16070</v>
      </c>
      <c r="E51" s="34">
        <f t="shared" si="7"/>
        <v>20891</v>
      </c>
      <c r="F51" s="28" t="s">
        <v>413</v>
      </c>
      <c r="H51" s="75" t="s">
        <v>96</v>
      </c>
      <c r="I51" s="1" t="s">
        <v>117</v>
      </c>
      <c r="J51" s="106">
        <v>1</v>
      </c>
      <c r="K51" s="12">
        <f>Список!$C$4</f>
        <v>2832</v>
      </c>
      <c r="L51" s="8" t="s">
        <v>370</v>
      </c>
      <c r="M51" s="29" t="s">
        <v>358</v>
      </c>
      <c r="N51" s="106">
        <v>1</v>
      </c>
      <c r="O51" s="12">
        <f>Список!$C$55</f>
        <v>9727</v>
      </c>
      <c r="P51" s="26" t="s">
        <v>129</v>
      </c>
      <c r="Q51" s="1" t="s">
        <v>130</v>
      </c>
      <c r="R51" s="106">
        <v>1</v>
      </c>
      <c r="S51" s="80">
        <f>Список!$C$63</f>
        <v>3511</v>
      </c>
      <c r="T51" s="90"/>
      <c r="U51" s="1"/>
      <c r="V51" s="106"/>
      <c r="W51" s="80"/>
      <c r="X51" s="127"/>
      <c r="Z51" s="127"/>
    </row>
    <row r="52" spans="1:89" s="28" customFormat="1" x14ac:dyDescent="0.25">
      <c r="A52" s="70" t="s">
        <v>245</v>
      </c>
      <c r="B52" s="2" t="s">
        <v>292</v>
      </c>
      <c r="C52" s="106" t="s">
        <v>8</v>
      </c>
      <c r="D52" s="33">
        <f t="shared" si="8"/>
        <v>17066</v>
      </c>
      <c r="E52" s="34">
        <f t="shared" si="7"/>
        <v>22185.8</v>
      </c>
      <c r="F52" s="28" t="s">
        <v>414</v>
      </c>
      <c r="H52" s="75" t="s">
        <v>97</v>
      </c>
      <c r="I52" s="1" t="s">
        <v>117</v>
      </c>
      <c r="J52" s="106">
        <v>1</v>
      </c>
      <c r="K52" s="12">
        <f>Список!$C$5</f>
        <v>3500</v>
      </c>
      <c r="L52" s="8" t="s">
        <v>370</v>
      </c>
      <c r="M52" s="29" t="s">
        <v>358</v>
      </c>
      <c r="N52" s="106">
        <v>1</v>
      </c>
      <c r="O52" s="12">
        <f>Список!$C$55</f>
        <v>9727</v>
      </c>
      <c r="P52" s="26" t="s">
        <v>131</v>
      </c>
      <c r="Q52" s="1" t="s">
        <v>132</v>
      </c>
      <c r="R52" s="106">
        <v>1</v>
      </c>
      <c r="S52" s="80">
        <f>Список!$C$64</f>
        <v>3839</v>
      </c>
      <c r="T52" s="90"/>
      <c r="U52" s="1"/>
      <c r="V52" s="106"/>
      <c r="W52" s="80"/>
      <c r="X52" s="127"/>
      <c r="Z52" s="127"/>
    </row>
    <row r="53" spans="1:89" s="28" customFormat="1" x14ac:dyDescent="0.25">
      <c r="A53" s="70" t="s">
        <v>246</v>
      </c>
      <c r="B53" s="2" t="s">
        <v>292</v>
      </c>
      <c r="C53" s="106" t="s">
        <v>9</v>
      </c>
      <c r="D53" s="33">
        <f t="shared" si="8"/>
        <v>17329</v>
      </c>
      <c r="E53" s="34">
        <f t="shared" si="7"/>
        <v>22527.7</v>
      </c>
      <c r="F53" s="28" t="s">
        <v>415</v>
      </c>
      <c r="H53" s="75" t="s">
        <v>98</v>
      </c>
      <c r="I53" s="1" t="s">
        <v>117</v>
      </c>
      <c r="J53" s="106">
        <v>1</v>
      </c>
      <c r="K53" s="12">
        <f>Список!$C$6</f>
        <v>3763</v>
      </c>
      <c r="L53" s="8" t="s">
        <v>370</v>
      </c>
      <c r="M53" s="29" t="s">
        <v>358</v>
      </c>
      <c r="N53" s="106">
        <v>1</v>
      </c>
      <c r="O53" s="12">
        <f>Список!$C$55</f>
        <v>9727</v>
      </c>
      <c r="P53" s="26" t="s">
        <v>133</v>
      </c>
      <c r="Q53" s="1" t="s">
        <v>134</v>
      </c>
      <c r="R53" s="106">
        <v>1</v>
      </c>
      <c r="S53" s="80">
        <f>Список!$C$65</f>
        <v>3839</v>
      </c>
      <c r="T53" s="90"/>
      <c r="U53" s="1"/>
      <c r="V53" s="106"/>
      <c r="W53" s="80"/>
      <c r="X53" s="127"/>
      <c r="Z53" s="127"/>
    </row>
    <row r="54" spans="1:89" s="28" customFormat="1" x14ac:dyDescent="0.25">
      <c r="A54" s="70" t="s">
        <v>247</v>
      </c>
      <c r="B54" s="2" t="s">
        <v>292</v>
      </c>
      <c r="C54" s="106" t="s">
        <v>10</v>
      </c>
      <c r="D54" s="33">
        <f t="shared" si="8"/>
        <v>15711</v>
      </c>
      <c r="E54" s="34">
        <f t="shared" si="7"/>
        <v>20424.3</v>
      </c>
      <c r="F54" s="28" t="s">
        <v>416</v>
      </c>
      <c r="H54" s="75" t="s">
        <v>99</v>
      </c>
      <c r="I54" s="1" t="s">
        <v>117</v>
      </c>
      <c r="J54" s="106">
        <v>1</v>
      </c>
      <c r="K54" s="12">
        <f>Список!$C$7</f>
        <v>2635</v>
      </c>
      <c r="L54" s="75" t="s">
        <v>368</v>
      </c>
      <c r="M54" s="1" t="s">
        <v>359</v>
      </c>
      <c r="N54" s="106">
        <v>1</v>
      </c>
      <c r="O54" s="80">
        <f>Список!$C$56</f>
        <v>10051</v>
      </c>
      <c r="P54" s="26" t="s">
        <v>125</v>
      </c>
      <c r="Q54" s="1" t="s">
        <v>126</v>
      </c>
      <c r="R54" s="106">
        <v>1</v>
      </c>
      <c r="S54" s="80">
        <f>Список!$C$61</f>
        <v>3025</v>
      </c>
      <c r="T54" s="90"/>
      <c r="U54" s="1"/>
      <c r="V54" s="106"/>
      <c r="W54" s="80"/>
      <c r="X54" s="127"/>
      <c r="Z54" s="127"/>
    </row>
    <row r="55" spans="1:89" s="28" customFormat="1" x14ac:dyDescent="0.25">
      <c r="A55" s="70" t="s">
        <v>248</v>
      </c>
      <c r="B55" s="2" t="s">
        <v>292</v>
      </c>
      <c r="C55" s="106" t="s">
        <v>11</v>
      </c>
      <c r="D55" s="33">
        <f t="shared" si="8"/>
        <v>16179</v>
      </c>
      <c r="E55" s="34">
        <f t="shared" si="7"/>
        <v>21032.7</v>
      </c>
      <c r="F55" s="28" t="s">
        <v>417</v>
      </c>
      <c r="H55" s="75" t="s">
        <v>100</v>
      </c>
      <c r="I55" s="1" t="s">
        <v>117</v>
      </c>
      <c r="J55" s="106">
        <v>1</v>
      </c>
      <c r="K55" s="12">
        <f>Список!$C$8</f>
        <v>3006</v>
      </c>
      <c r="L55" s="75" t="s">
        <v>368</v>
      </c>
      <c r="M55" s="1" t="s">
        <v>359</v>
      </c>
      <c r="N55" s="106">
        <v>1</v>
      </c>
      <c r="O55" s="80">
        <f>Список!$C$56</f>
        <v>10051</v>
      </c>
      <c r="P55" s="26" t="s">
        <v>127</v>
      </c>
      <c r="Q55" s="1" t="s">
        <v>128</v>
      </c>
      <c r="R55" s="106">
        <v>1</v>
      </c>
      <c r="S55" s="80">
        <f>Список!$C$62</f>
        <v>3122</v>
      </c>
      <c r="T55" s="90"/>
      <c r="U55" s="1"/>
      <c r="V55" s="106"/>
      <c r="W55" s="80"/>
      <c r="X55" s="127"/>
      <c r="Z55" s="127"/>
    </row>
    <row r="56" spans="1:89" s="28" customFormat="1" x14ac:dyDescent="0.25">
      <c r="A56" s="70" t="s">
        <v>249</v>
      </c>
      <c r="B56" s="2" t="s">
        <v>292</v>
      </c>
      <c r="C56" s="106" t="s">
        <v>12</v>
      </c>
      <c r="D56" s="33">
        <f t="shared" si="8"/>
        <v>16940</v>
      </c>
      <c r="E56" s="34">
        <f t="shared" si="7"/>
        <v>22022</v>
      </c>
      <c r="F56" s="28" t="s">
        <v>418</v>
      </c>
      <c r="H56" s="75" t="s">
        <v>101</v>
      </c>
      <c r="I56" s="1" t="s">
        <v>117</v>
      </c>
      <c r="J56" s="106">
        <v>1</v>
      </c>
      <c r="K56" s="12">
        <f>Список!$C$9</f>
        <v>3378</v>
      </c>
      <c r="L56" s="75" t="s">
        <v>368</v>
      </c>
      <c r="M56" s="1" t="s">
        <v>359</v>
      </c>
      <c r="N56" s="106">
        <v>1</v>
      </c>
      <c r="O56" s="80">
        <f>Список!$C$56</f>
        <v>10051</v>
      </c>
      <c r="P56" s="26" t="s">
        <v>129</v>
      </c>
      <c r="Q56" s="1" t="s">
        <v>130</v>
      </c>
      <c r="R56" s="106">
        <v>1</v>
      </c>
      <c r="S56" s="80">
        <f>Список!$C$63</f>
        <v>3511</v>
      </c>
      <c r="T56" s="90"/>
      <c r="U56" s="1"/>
      <c r="V56" s="106"/>
      <c r="W56" s="80"/>
      <c r="X56" s="127"/>
      <c r="Z56" s="127"/>
    </row>
    <row r="57" spans="1:89" s="28" customFormat="1" x14ac:dyDescent="0.25">
      <c r="A57" s="70" t="s">
        <v>250</v>
      </c>
      <c r="B57" s="2" t="s">
        <v>292</v>
      </c>
      <c r="C57" s="106" t="s">
        <v>13</v>
      </c>
      <c r="D57" s="33">
        <f t="shared" si="8"/>
        <v>17636</v>
      </c>
      <c r="E57" s="34">
        <f t="shared" si="7"/>
        <v>22926.799999999999</v>
      </c>
      <c r="F57" s="28" t="s">
        <v>419</v>
      </c>
      <c r="H57" s="75" t="s">
        <v>102</v>
      </c>
      <c r="I57" s="1" t="s">
        <v>117</v>
      </c>
      <c r="J57" s="106">
        <v>1</v>
      </c>
      <c r="K57" s="12">
        <f>Список!$C$10</f>
        <v>3746</v>
      </c>
      <c r="L57" s="75" t="s">
        <v>368</v>
      </c>
      <c r="M57" s="1" t="s">
        <v>359</v>
      </c>
      <c r="N57" s="106">
        <v>1</v>
      </c>
      <c r="O57" s="80">
        <f>Список!$C$56</f>
        <v>10051</v>
      </c>
      <c r="P57" s="26" t="s">
        <v>131</v>
      </c>
      <c r="Q57" s="1" t="s">
        <v>132</v>
      </c>
      <c r="R57" s="106">
        <v>1</v>
      </c>
      <c r="S57" s="80">
        <f>Список!$C$64</f>
        <v>3839</v>
      </c>
      <c r="T57" s="90"/>
      <c r="U57" s="1"/>
      <c r="V57" s="106"/>
      <c r="W57" s="80"/>
      <c r="X57" s="127"/>
      <c r="Z57" s="127"/>
    </row>
    <row r="58" spans="1:89" s="137" customFormat="1" ht="15.75" thickBot="1" x14ac:dyDescent="0.3">
      <c r="A58" s="71" t="s">
        <v>251</v>
      </c>
      <c r="B58" s="6" t="s">
        <v>292</v>
      </c>
      <c r="C58" s="107" t="s">
        <v>14</v>
      </c>
      <c r="D58" s="37">
        <f t="shared" si="8"/>
        <v>18010</v>
      </c>
      <c r="E58" s="38">
        <f t="shared" si="7"/>
        <v>23413</v>
      </c>
      <c r="F58" s="28" t="s">
        <v>420</v>
      </c>
      <c r="G58" s="28"/>
      <c r="H58" s="76" t="s">
        <v>103</v>
      </c>
      <c r="I58" s="4" t="s">
        <v>117</v>
      </c>
      <c r="J58" s="107">
        <v>1</v>
      </c>
      <c r="K58" s="14">
        <f>Список!$C$11</f>
        <v>4120</v>
      </c>
      <c r="L58" s="76" t="s">
        <v>368</v>
      </c>
      <c r="M58" s="4" t="s">
        <v>359</v>
      </c>
      <c r="N58" s="107">
        <v>1</v>
      </c>
      <c r="O58" s="15">
        <f>Список!$C$56</f>
        <v>10051</v>
      </c>
      <c r="P58" s="27" t="s">
        <v>133</v>
      </c>
      <c r="Q58" s="4" t="s">
        <v>134</v>
      </c>
      <c r="R58" s="107">
        <v>1</v>
      </c>
      <c r="S58" s="15">
        <f>Список!$C$65</f>
        <v>3839</v>
      </c>
      <c r="T58" s="144"/>
      <c r="U58" s="4"/>
      <c r="V58" s="107"/>
      <c r="W58" s="15"/>
      <c r="X58" s="127"/>
      <c r="Y58" s="28"/>
      <c r="Z58" s="127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</row>
    <row r="59" spans="1:89" s="136" customFormat="1" x14ac:dyDescent="0.25">
      <c r="A59" s="69" t="s">
        <v>252</v>
      </c>
      <c r="B59" s="3" t="s">
        <v>231</v>
      </c>
      <c r="C59" s="105" t="s">
        <v>35</v>
      </c>
      <c r="D59" s="31">
        <f t="shared" si="8"/>
        <v>32544</v>
      </c>
      <c r="E59" s="32">
        <f t="shared" si="7"/>
        <v>42307.200000000004</v>
      </c>
      <c r="F59" s="28" t="s">
        <v>421</v>
      </c>
      <c r="G59" s="28"/>
      <c r="H59" s="74" t="s">
        <v>94</v>
      </c>
      <c r="I59" s="13" t="s">
        <v>117</v>
      </c>
      <c r="J59" s="105">
        <v>2</v>
      </c>
      <c r="K59" s="82">
        <f>Список!$C$2</f>
        <v>2705</v>
      </c>
      <c r="L59" s="106" t="s">
        <v>365</v>
      </c>
      <c r="M59" s="78" t="s">
        <v>356</v>
      </c>
      <c r="N59" s="105">
        <v>2</v>
      </c>
      <c r="O59" s="82">
        <f>Список!$C$53</f>
        <v>10542</v>
      </c>
      <c r="P59" s="25" t="s">
        <v>125</v>
      </c>
      <c r="Q59" s="3" t="s">
        <v>126</v>
      </c>
      <c r="R59" s="105">
        <v>2</v>
      </c>
      <c r="S59" s="82">
        <f>Список!$C$61</f>
        <v>3025</v>
      </c>
      <c r="T59" s="145"/>
      <c r="U59" s="3"/>
      <c r="V59" s="105"/>
      <c r="W59" s="82"/>
      <c r="X59" s="127"/>
      <c r="Y59" s="28"/>
      <c r="Z59" s="127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</row>
    <row r="60" spans="1:89" s="28" customFormat="1" x14ac:dyDescent="0.25">
      <c r="A60" s="70" t="s">
        <v>253</v>
      </c>
      <c r="B60" s="1" t="s">
        <v>231</v>
      </c>
      <c r="C60" s="106" t="s">
        <v>36</v>
      </c>
      <c r="D60" s="33">
        <f t="shared" si="8"/>
        <v>33060</v>
      </c>
      <c r="E60" s="34">
        <f t="shared" si="7"/>
        <v>42978</v>
      </c>
      <c r="F60" s="28" t="s">
        <v>422</v>
      </c>
      <c r="H60" s="75" t="s">
        <v>95</v>
      </c>
      <c r="I60" s="1" t="s">
        <v>117</v>
      </c>
      <c r="J60" s="106">
        <v>2</v>
      </c>
      <c r="K60" s="12">
        <f>Список!$C$3</f>
        <v>2866</v>
      </c>
      <c r="L60" s="106" t="s">
        <v>365</v>
      </c>
      <c r="M60" s="78" t="s">
        <v>356</v>
      </c>
      <c r="N60" s="106">
        <v>2</v>
      </c>
      <c r="O60" s="80">
        <f>Список!$C$53</f>
        <v>10542</v>
      </c>
      <c r="P60" s="26" t="s">
        <v>127</v>
      </c>
      <c r="Q60" s="1" t="s">
        <v>128</v>
      </c>
      <c r="R60" s="106">
        <v>2</v>
      </c>
      <c r="S60" s="80">
        <f>Список!$C$62</f>
        <v>3122</v>
      </c>
      <c r="T60" s="90"/>
      <c r="U60" s="1"/>
      <c r="V60" s="106"/>
      <c r="W60" s="80"/>
      <c r="X60" s="127"/>
      <c r="Z60" s="127"/>
    </row>
    <row r="61" spans="1:89" s="28" customFormat="1" x14ac:dyDescent="0.25">
      <c r="A61" s="70" t="s">
        <v>254</v>
      </c>
      <c r="B61" s="1" t="s">
        <v>231</v>
      </c>
      <c r="C61" s="106" t="s">
        <v>37</v>
      </c>
      <c r="D61" s="33">
        <f t="shared" si="8"/>
        <v>33770</v>
      </c>
      <c r="E61" s="34">
        <f t="shared" si="7"/>
        <v>43901</v>
      </c>
      <c r="F61" s="28" t="s">
        <v>423</v>
      </c>
      <c r="H61" s="75" t="s">
        <v>96</v>
      </c>
      <c r="I61" s="1" t="s">
        <v>117</v>
      </c>
      <c r="J61" s="106">
        <v>2</v>
      </c>
      <c r="K61" s="12">
        <f>Список!$C$4</f>
        <v>2832</v>
      </c>
      <c r="L61" s="106" t="s">
        <v>365</v>
      </c>
      <c r="M61" s="78" t="s">
        <v>356</v>
      </c>
      <c r="N61" s="106">
        <v>2</v>
      </c>
      <c r="O61" s="80">
        <f>Список!$C$53</f>
        <v>10542</v>
      </c>
      <c r="P61" s="26" t="s">
        <v>129</v>
      </c>
      <c r="Q61" s="1" t="s">
        <v>130</v>
      </c>
      <c r="R61" s="106">
        <v>2</v>
      </c>
      <c r="S61" s="80">
        <f>Список!$C$63</f>
        <v>3511</v>
      </c>
      <c r="T61" s="90"/>
      <c r="U61" s="1"/>
      <c r="V61" s="106"/>
      <c r="W61" s="80"/>
      <c r="X61" s="127"/>
      <c r="Z61" s="127"/>
    </row>
    <row r="62" spans="1:89" s="28" customFormat="1" x14ac:dyDescent="0.25">
      <c r="A62" s="70" t="s">
        <v>255</v>
      </c>
      <c r="B62" s="1" t="s">
        <v>231</v>
      </c>
      <c r="C62" s="106" t="s">
        <v>38</v>
      </c>
      <c r="D62" s="33">
        <f t="shared" si="8"/>
        <v>35762</v>
      </c>
      <c r="E62" s="34">
        <f t="shared" si="7"/>
        <v>46490.6</v>
      </c>
      <c r="F62" s="28" t="s">
        <v>424</v>
      </c>
      <c r="H62" s="75" t="s">
        <v>97</v>
      </c>
      <c r="I62" s="1" t="s">
        <v>117</v>
      </c>
      <c r="J62" s="106">
        <v>2</v>
      </c>
      <c r="K62" s="12">
        <f>Список!$C$5</f>
        <v>3500</v>
      </c>
      <c r="L62" s="106" t="s">
        <v>365</v>
      </c>
      <c r="M62" s="78" t="s">
        <v>356</v>
      </c>
      <c r="N62" s="106">
        <v>2</v>
      </c>
      <c r="O62" s="80">
        <f>Список!$C$53</f>
        <v>10542</v>
      </c>
      <c r="P62" s="26" t="s">
        <v>131</v>
      </c>
      <c r="Q62" s="1" t="s">
        <v>132</v>
      </c>
      <c r="R62" s="106">
        <v>2</v>
      </c>
      <c r="S62" s="80">
        <f>Список!$C$64</f>
        <v>3839</v>
      </c>
      <c r="T62" s="90"/>
      <c r="U62" s="1"/>
      <c r="V62" s="106"/>
      <c r="W62" s="80"/>
      <c r="X62" s="127"/>
      <c r="Z62" s="127"/>
    </row>
    <row r="63" spans="1:89" s="28" customFormat="1" x14ac:dyDescent="0.25">
      <c r="A63" s="70" t="s">
        <v>256</v>
      </c>
      <c r="B63" s="1" t="s">
        <v>231</v>
      </c>
      <c r="C63" s="106" t="s">
        <v>39</v>
      </c>
      <c r="D63" s="33">
        <f t="shared" si="8"/>
        <v>36288</v>
      </c>
      <c r="E63" s="34">
        <f t="shared" si="7"/>
        <v>47174.400000000001</v>
      </c>
      <c r="F63" s="28" t="s">
        <v>425</v>
      </c>
      <c r="H63" s="75" t="s">
        <v>98</v>
      </c>
      <c r="I63" s="1" t="s">
        <v>117</v>
      </c>
      <c r="J63" s="106">
        <v>2</v>
      </c>
      <c r="K63" s="12">
        <f>Список!$C$6</f>
        <v>3763</v>
      </c>
      <c r="L63" s="106" t="s">
        <v>365</v>
      </c>
      <c r="M63" s="78" t="s">
        <v>356</v>
      </c>
      <c r="N63" s="106">
        <v>2</v>
      </c>
      <c r="O63" s="80">
        <f>Список!$C$53</f>
        <v>10542</v>
      </c>
      <c r="P63" s="26" t="s">
        <v>133</v>
      </c>
      <c r="Q63" s="1" t="s">
        <v>134</v>
      </c>
      <c r="R63" s="106">
        <v>2</v>
      </c>
      <c r="S63" s="80">
        <f>Список!$C$65</f>
        <v>3839</v>
      </c>
      <c r="T63" s="90"/>
      <c r="U63" s="1"/>
      <c r="V63" s="106"/>
      <c r="W63" s="80"/>
      <c r="X63" s="127"/>
      <c r="Z63" s="127"/>
    </row>
    <row r="64" spans="1:89" s="28" customFormat="1" x14ac:dyDescent="0.25">
      <c r="A64" s="70" t="s">
        <v>257</v>
      </c>
      <c r="B64" s="1" t="s">
        <v>231</v>
      </c>
      <c r="C64" s="106" t="s">
        <v>40</v>
      </c>
      <c r="D64" s="33">
        <f t="shared" si="8"/>
        <v>33048</v>
      </c>
      <c r="E64" s="34">
        <f t="shared" si="7"/>
        <v>42962.400000000001</v>
      </c>
      <c r="F64" s="28" t="s">
        <v>426</v>
      </c>
      <c r="H64" s="75" t="s">
        <v>99</v>
      </c>
      <c r="I64" s="1" t="s">
        <v>117</v>
      </c>
      <c r="J64" s="106">
        <v>2</v>
      </c>
      <c r="K64" s="12">
        <f>Список!$C$7</f>
        <v>2635</v>
      </c>
      <c r="L64" s="106" t="s">
        <v>366</v>
      </c>
      <c r="M64" s="78" t="s">
        <v>357</v>
      </c>
      <c r="N64" s="106">
        <v>2</v>
      </c>
      <c r="O64" s="80">
        <f>Список!$C$54</f>
        <v>10864</v>
      </c>
      <c r="P64" s="26" t="s">
        <v>125</v>
      </c>
      <c r="Q64" s="1" t="s">
        <v>126</v>
      </c>
      <c r="R64" s="106">
        <v>2</v>
      </c>
      <c r="S64" s="80">
        <f>Список!$C$61</f>
        <v>3025</v>
      </c>
      <c r="T64" s="90"/>
      <c r="U64" s="1"/>
      <c r="V64" s="106"/>
      <c r="W64" s="80"/>
      <c r="X64" s="127"/>
      <c r="Z64" s="127"/>
    </row>
    <row r="65" spans="1:89" s="28" customFormat="1" x14ac:dyDescent="0.25">
      <c r="A65" s="70" t="s">
        <v>258</v>
      </c>
      <c r="B65" s="1" t="s">
        <v>231</v>
      </c>
      <c r="C65" s="106" t="s">
        <v>41</v>
      </c>
      <c r="D65" s="33">
        <f t="shared" si="8"/>
        <v>33984</v>
      </c>
      <c r="E65" s="34">
        <f t="shared" si="7"/>
        <v>44179.200000000004</v>
      </c>
      <c r="F65" s="28" t="s">
        <v>427</v>
      </c>
      <c r="H65" s="75" t="s">
        <v>100</v>
      </c>
      <c r="I65" s="1" t="s">
        <v>117</v>
      </c>
      <c r="J65" s="106">
        <v>2</v>
      </c>
      <c r="K65" s="12">
        <f>Список!$C$8</f>
        <v>3006</v>
      </c>
      <c r="L65" s="106" t="s">
        <v>366</v>
      </c>
      <c r="M65" s="78" t="s">
        <v>357</v>
      </c>
      <c r="N65" s="106">
        <v>2</v>
      </c>
      <c r="O65" s="80">
        <f>Список!$C$54</f>
        <v>10864</v>
      </c>
      <c r="P65" s="26" t="s">
        <v>127</v>
      </c>
      <c r="Q65" s="1" t="s">
        <v>128</v>
      </c>
      <c r="R65" s="106">
        <v>2</v>
      </c>
      <c r="S65" s="80">
        <f>Список!$C$62</f>
        <v>3122</v>
      </c>
      <c r="T65" s="90"/>
      <c r="U65" s="1"/>
      <c r="V65" s="106"/>
      <c r="W65" s="80"/>
      <c r="X65" s="127"/>
      <c r="Z65" s="127"/>
    </row>
    <row r="66" spans="1:89" s="28" customFormat="1" x14ac:dyDescent="0.25">
      <c r="A66" s="70" t="s">
        <v>259</v>
      </c>
      <c r="B66" s="1" t="s">
        <v>231</v>
      </c>
      <c r="C66" s="106" t="s">
        <v>42</v>
      </c>
      <c r="D66" s="33">
        <f t="shared" si="8"/>
        <v>35506</v>
      </c>
      <c r="E66" s="34">
        <f t="shared" si="7"/>
        <v>46157.8</v>
      </c>
      <c r="F66" s="28" t="s">
        <v>428</v>
      </c>
      <c r="H66" s="75" t="s">
        <v>101</v>
      </c>
      <c r="I66" s="1" t="s">
        <v>117</v>
      </c>
      <c r="J66" s="106">
        <v>2</v>
      </c>
      <c r="K66" s="12">
        <f>Список!$C$9</f>
        <v>3378</v>
      </c>
      <c r="L66" s="106" t="s">
        <v>366</v>
      </c>
      <c r="M66" s="78" t="s">
        <v>357</v>
      </c>
      <c r="N66" s="106">
        <v>2</v>
      </c>
      <c r="O66" s="80">
        <f>Список!$C$54</f>
        <v>10864</v>
      </c>
      <c r="P66" s="26" t="s">
        <v>129</v>
      </c>
      <c r="Q66" s="1" t="s">
        <v>130</v>
      </c>
      <c r="R66" s="106">
        <v>2</v>
      </c>
      <c r="S66" s="80">
        <f>Список!$C$63</f>
        <v>3511</v>
      </c>
      <c r="T66" s="90"/>
      <c r="U66" s="1"/>
      <c r="V66" s="106"/>
      <c r="W66" s="80"/>
      <c r="X66" s="127"/>
      <c r="Z66" s="127"/>
    </row>
    <row r="67" spans="1:89" s="28" customFormat="1" x14ac:dyDescent="0.25">
      <c r="A67" s="70" t="s">
        <v>260</v>
      </c>
      <c r="B67" s="1" t="s">
        <v>231</v>
      </c>
      <c r="C67" s="106" t="s">
        <v>43</v>
      </c>
      <c r="D67" s="33">
        <f t="shared" si="8"/>
        <v>36898</v>
      </c>
      <c r="E67" s="34">
        <f t="shared" si="7"/>
        <v>47967.4</v>
      </c>
      <c r="F67" s="28" t="s">
        <v>429</v>
      </c>
      <c r="H67" s="75" t="s">
        <v>102</v>
      </c>
      <c r="I67" s="1" t="s">
        <v>117</v>
      </c>
      <c r="J67" s="106">
        <v>2</v>
      </c>
      <c r="K67" s="12">
        <f>Список!$C$10</f>
        <v>3746</v>
      </c>
      <c r="L67" s="106" t="s">
        <v>366</v>
      </c>
      <c r="M67" s="78" t="s">
        <v>357</v>
      </c>
      <c r="N67" s="106">
        <v>2</v>
      </c>
      <c r="O67" s="80">
        <f>Список!$C$54</f>
        <v>10864</v>
      </c>
      <c r="P67" s="26" t="s">
        <v>131</v>
      </c>
      <c r="Q67" s="1" t="s">
        <v>132</v>
      </c>
      <c r="R67" s="106">
        <v>2</v>
      </c>
      <c r="S67" s="80">
        <f>Список!$C$64</f>
        <v>3839</v>
      </c>
      <c r="T67" s="90"/>
      <c r="U67" s="1"/>
      <c r="V67" s="106"/>
      <c r="W67" s="80"/>
      <c r="X67" s="127"/>
      <c r="Z67" s="127"/>
    </row>
    <row r="68" spans="1:89" s="137" customFormat="1" ht="15.75" thickBot="1" x14ac:dyDescent="0.3">
      <c r="A68" s="71" t="s">
        <v>261</v>
      </c>
      <c r="B68" s="4" t="s">
        <v>231</v>
      </c>
      <c r="C68" s="107" t="s">
        <v>44</v>
      </c>
      <c r="D68" s="37">
        <f t="shared" si="8"/>
        <v>37646</v>
      </c>
      <c r="E68" s="38">
        <f t="shared" si="7"/>
        <v>48939.8</v>
      </c>
      <c r="F68" s="28" t="s">
        <v>430</v>
      </c>
      <c r="G68" s="28"/>
      <c r="H68" s="76" t="s">
        <v>103</v>
      </c>
      <c r="I68" s="4" t="s">
        <v>117</v>
      </c>
      <c r="J68" s="107">
        <v>2</v>
      </c>
      <c r="K68" s="14">
        <f>Список!$C$11</f>
        <v>4120</v>
      </c>
      <c r="L68" s="106" t="s">
        <v>366</v>
      </c>
      <c r="M68" s="78" t="s">
        <v>357</v>
      </c>
      <c r="N68" s="107">
        <v>2</v>
      </c>
      <c r="O68" s="80">
        <f>Список!$C$54</f>
        <v>10864</v>
      </c>
      <c r="P68" s="27" t="s">
        <v>133</v>
      </c>
      <c r="Q68" s="4" t="s">
        <v>134</v>
      </c>
      <c r="R68" s="107">
        <v>2</v>
      </c>
      <c r="S68" s="15">
        <f>Список!$C$65</f>
        <v>3839</v>
      </c>
      <c r="T68" s="144"/>
      <c r="U68" s="4"/>
      <c r="V68" s="107"/>
      <c r="W68" s="15"/>
      <c r="X68" s="127"/>
      <c r="Y68" s="28"/>
      <c r="Z68" s="127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</row>
    <row r="69" spans="1:89" s="136" customFormat="1" x14ac:dyDescent="0.25">
      <c r="A69" s="69" t="s">
        <v>262</v>
      </c>
      <c r="B69" s="3" t="s">
        <v>231</v>
      </c>
      <c r="C69" s="105" t="s">
        <v>45</v>
      </c>
      <c r="D69" s="31">
        <f t="shared" si="8"/>
        <v>55023</v>
      </c>
      <c r="E69" s="32">
        <f t="shared" si="7"/>
        <v>71529.900000000009</v>
      </c>
      <c r="F69" s="28" t="s">
        <v>431</v>
      </c>
      <c r="G69" s="28"/>
      <c r="H69" s="74" t="s">
        <v>94</v>
      </c>
      <c r="I69" s="13" t="s">
        <v>117</v>
      </c>
      <c r="J69" s="105">
        <v>4</v>
      </c>
      <c r="K69" s="82">
        <f>Список!$C$2</f>
        <v>2705</v>
      </c>
      <c r="L69" s="25" t="s">
        <v>365</v>
      </c>
      <c r="M69" s="3" t="s">
        <v>356</v>
      </c>
      <c r="N69" s="105">
        <v>2</v>
      </c>
      <c r="O69" s="82">
        <f>Список!$C$53</f>
        <v>10542</v>
      </c>
      <c r="P69" s="25" t="s">
        <v>371</v>
      </c>
      <c r="Q69" s="29" t="s">
        <v>360</v>
      </c>
      <c r="R69" s="105">
        <v>1</v>
      </c>
      <c r="S69" s="82">
        <f>Список!$C$57</f>
        <v>11019</v>
      </c>
      <c r="T69" s="74" t="s">
        <v>125</v>
      </c>
      <c r="U69" s="3" t="s">
        <v>126</v>
      </c>
      <c r="V69" s="105">
        <v>4</v>
      </c>
      <c r="W69" s="82">
        <f>Список!$C$61</f>
        <v>3025</v>
      </c>
      <c r="X69" s="127"/>
      <c r="Y69" s="28"/>
      <c r="Z69" s="127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</row>
    <row r="70" spans="1:89" s="28" customFormat="1" x14ac:dyDescent="0.25">
      <c r="A70" s="70" t="s">
        <v>263</v>
      </c>
      <c r="B70" s="1" t="s">
        <v>231</v>
      </c>
      <c r="C70" s="106" t="s">
        <v>46</v>
      </c>
      <c r="D70" s="33">
        <f t="shared" si="8"/>
        <v>56055</v>
      </c>
      <c r="E70" s="34">
        <f t="shared" si="7"/>
        <v>72871.5</v>
      </c>
      <c r="F70" s="28" t="s">
        <v>432</v>
      </c>
      <c r="H70" s="75" t="s">
        <v>95</v>
      </c>
      <c r="I70" s="1" t="s">
        <v>117</v>
      </c>
      <c r="J70" s="106">
        <v>4</v>
      </c>
      <c r="K70" s="12">
        <f>Список!$C$3</f>
        <v>2866</v>
      </c>
      <c r="L70" s="26" t="s">
        <v>365</v>
      </c>
      <c r="M70" s="1" t="s">
        <v>356</v>
      </c>
      <c r="N70" s="106">
        <v>2</v>
      </c>
      <c r="O70" s="80">
        <f>Список!$C$53</f>
        <v>10542</v>
      </c>
      <c r="P70" s="26" t="s">
        <v>371</v>
      </c>
      <c r="Q70" s="1" t="s">
        <v>360</v>
      </c>
      <c r="R70" s="106">
        <v>1</v>
      </c>
      <c r="S70" s="80">
        <f>Список!$C$57</f>
        <v>11019</v>
      </c>
      <c r="T70" s="75" t="s">
        <v>127</v>
      </c>
      <c r="U70" s="1" t="s">
        <v>128</v>
      </c>
      <c r="V70" s="106">
        <v>4</v>
      </c>
      <c r="W70" s="80">
        <f>Список!$C$62</f>
        <v>3122</v>
      </c>
      <c r="X70" s="127"/>
      <c r="Z70" s="127"/>
    </row>
    <row r="71" spans="1:89" s="28" customFormat="1" x14ac:dyDescent="0.25">
      <c r="A71" s="70" t="s">
        <v>264</v>
      </c>
      <c r="B71" s="1" t="s">
        <v>231</v>
      </c>
      <c r="C71" s="106" t="s">
        <v>47</v>
      </c>
      <c r="D71" s="33">
        <f t="shared" si="8"/>
        <v>57475</v>
      </c>
      <c r="E71" s="34">
        <f t="shared" si="7"/>
        <v>74717.5</v>
      </c>
      <c r="F71" s="28" t="s">
        <v>433</v>
      </c>
      <c r="H71" s="75" t="s">
        <v>96</v>
      </c>
      <c r="I71" s="1" t="s">
        <v>117</v>
      </c>
      <c r="J71" s="106">
        <v>4</v>
      </c>
      <c r="K71" s="12">
        <f>Список!$C$4</f>
        <v>2832</v>
      </c>
      <c r="L71" s="26" t="s">
        <v>365</v>
      </c>
      <c r="M71" s="1" t="s">
        <v>356</v>
      </c>
      <c r="N71" s="106">
        <v>2</v>
      </c>
      <c r="O71" s="80">
        <f>Список!$C$53</f>
        <v>10542</v>
      </c>
      <c r="P71" s="26" t="s">
        <v>371</v>
      </c>
      <c r="Q71" s="1" t="s">
        <v>360</v>
      </c>
      <c r="R71" s="106">
        <v>1</v>
      </c>
      <c r="S71" s="80">
        <f>Список!$C$57</f>
        <v>11019</v>
      </c>
      <c r="T71" s="75" t="s">
        <v>129</v>
      </c>
      <c r="U71" s="1" t="s">
        <v>130</v>
      </c>
      <c r="V71" s="106">
        <v>4</v>
      </c>
      <c r="W71" s="80">
        <f>Список!$C$63</f>
        <v>3511</v>
      </c>
      <c r="X71" s="127"/>
      <c r="Z71" s="127"/>
    </row>
    <row r="72" spans="1:89" s="28" customFormat="1" x14ac:dyDescent="0.25">
      <c r="A72" s="70" t="s">
        <v>265</v>
      </c>
      <c r="B72" s="1" t="s">
        <v>231</v>
      </c>
      <c r="C72" s="106" t="s">
        <v>48</v>
      </c>
      <c r="D72" s="33">
        <f t="shared" si="8"/>
        <v>61459</v>
      </c>
      <c r="E72" s="34">
        <f t="shared" si="7"/>
        <v>79896.7</v>
      </c>
      <c r="F72" s="28" t="s">
        <v>434</v>
      </c>
      <c r="H72" s="75" t="s">
        <v>97</v>
      </c>
      <c r="I72" s="1" t="s">
        <v>117</v>
      </c>
      <c r="J72" s="106">
        <v>4</v>
      </c>
      <c r="K72" s="12">
        <f>Список!$C$5</f>
        <v>3500</v>
      </c>
      <c r="L72" s="26" t="s">
        <v>365</v>
      </c>
      <c r="M72" s="1" t="s">
        <v>356</v>
      </c>
      <c r="N72" s="106">
        <v>2</v>
      </c>
      <c r="O72" s="80">
        <f>Список!$C$53</f>
        <v>10542</v>
      </c>
      <c r="P72" s="26" t="s">
        <v>371</v>
      </c>
      <c r="Q72" s="1" t="s">
        <v>360</v>
      </c>
      <c r="R72" s="106">
        <v>1</v>
      </c>
      <c r="S72" s="80">
        <f>Список!$C$57</f>
        <v>11019</v>
      </c>
      <c r="T72" s="75" t="s">
        <v>131</v>
      </c>
      <c r="U72" s="1" t="s">
        <v>132</v>
      </c>
      <c r="V72" s="106">
        <v>4</v>
      </c>
      <c r="W72" s="80">
        <f>Список!$C$64</f>
        <v>3839</v>
      </c>
      <c r="X72" s="127"/>
      <c r="Z72" s="127"/>
    </row>
    <row r="73" spans="1:89" s="28" customFormat="1" x14ac:dyDescent="0.25">
      <c r="A73" s="70" t="s">
        <v>266</v>
      </c>
      <c r="B73" s="1" t="s">
        <v>231</v>
      </c>
      <c r="C73" s="106" t="s">
        <v>49</v>
      </c>
      <c r="D73" s="33">
        <f t="shared" si="8"/>
        <v>62511</v>
      </c>
      <c r="E73" s="34">
        <f t="shared" si="7"/>
        <v>81264.3</v>
      </c>
      <c r="F73" s="28" t="s">
        <v>435</v>
      </c>
      <c r="H73" s="75" t="s">
        <v>98</v>
      </c>
      <c r="I73" s="1" t="s">
        <v>117</v>
      </c>
      <c r="J73" s="106">
        <v>4</v>
      </c>
      <c r="K73" s="12">
        <f>Список!$C$6</f>
        <v>3763</v>
      </c>
      <c r="L73" s="26" t="s">
        <v>365</v>
      </c>
      <c r="M73" s="1" t="s">
        <v>356</v>
      </c>
      <c r="N73" s="106">
        <v>2</v>
      </c>
      <c r="O73" s="80">
        <f>Список!$C$53</f>
        <v>10542</v>
      </c>
      <c r="P73" s="26" t="s">
        <v>371</v>
      </c>
      <c r="Q73" s="1" t="s">
        <v>360</v>
      </c>
      <c r="R73" s="106">
        <v>1</v>
      </c>
      <c r="S73" s="80">
        <f>Список!$C$57</f>
        <v>11019</v>
      </c>
      <c r="T73" s="75" t="s">
        <v>133</v>
      </c>
      <c r="U73" s="1" t="s">
        <v>134</v>
      </c>
      <c r="V73" s="106">
        <v>4</v>
      </c>
      <c r="W73" s="80">
        <f>Список!$C$65</f>
        <v>3839</v>
      </c>
      <c r="X73" s="127"/>
      <c r="Z73" s="127"/>
    </row>
    <row r="74" spans="1:89" s="28" customFormat="1" x14ac:dyDescent="0.25">
      <c r="A74" s="70" t="s">
        <v>267</v>
      </c>
      <c r="B74" s="1" t="s">
        <v>231</v>
      </c>
      <c r="C74" s="106" t="s">
        <v>50</v>
      </c>
      <c r="D74" s="33">
        <f t="shared" si="8"/>
        <v>55713</v>
      </c>
      <c r="E74" s="34">
        <f t="shared" si="7"/>
        <v>72426.900000000009</v>
      </c>
      <c r="F74" s="28" t="s">
        <v>436</v>
      </c>
      <c r="H74" s="75" t="s">
        <v>99</v>
      </c>
      <c r="I74" s="1" t="s">
        <v>117</v>
      </c>
      <c r="J74" s="106">
        <v>4</v>
      </c>
      <c r="K74" s="12">
        <f>Список!$C$7</f>
        <v>2635</v>
      </c>
      <c r="L74" s="26" t="s">
        <v>366</v>
      </c>
      <c r="M74" s="1" t="s">
        <v>357</v>
      </c>
      <c r="N74" s="106">
        <v>2</v>
      </c>
      <c r="O74" s="80">
        <f>Список!$C$54</f>
        <v>10864</v>
      </c>
      <c r="P74" s="26" t="s">
        <v>367</v>
      </c>
      <c r="Q74" s="1" t="s">
        <v>361</v>
      </c>
      <c r="R74" s="106">
        <v>1</v>
      </c>
      <c r="S74" s="80">
        <f>Список!$C$58</f>
        <v>11345</v>
      </c>
      <c r="T74" s="75" t="s">
        <v>125</v>
      </c>
      <c r="U74" s="1" t="s">
        <v>126</v>
      </c>
      <c r="V74" s="106">
        <v>4</v>
      </c>
      <c r="W74" s="80">
        <f>Список!$C$61</f>
        <v>3025</v>
      </c>
      <c r="X74" s="127"/>
      <c r="Z74" s="127"/>
    </row>
    <row r="75" spans="1:89" s="28" customFormat="1" x14ac:dyDescent="0.25">
      <c r="A75" s="70" t="s">
        <v>268</v>
      </c>
      <c r="B75" s="1" t="s">
        <v>231</v>
      </c>
      <c r="C75" s="106" t="s">
        <v>51</v>
      </c>
      <c r="D75" s="33">
        <f t="shared" si="8"/>
        <v>57585</v>
      </c>
      <c r="E75" s="34">
        <f t="shared" si="7"/>
        <v>74860.5</v>
      </c>
      <c r="F75" s="28" t="s">
        <v>437</v>
      </c>
      <c r="H75" s="75" t="s">
        <v>100</v>
      </c>
      <c r="I75" s="1" t="s">
        <v>117</v>
      </c>
      <c r="J75" s="106">
        <v>4</v>
      </c>
      <c r="K75" s="12">
        <f>Список!$C$8</f>
        <v>3006</v>
      </c>
      <c r="L75" s="26" t="s">
        <v>366</v>
      </c>
      <c r="M75" s="1" t="s">
        <v>357</v>
      </c>
      <c r="N75" s="106">
        <v>2</v>
      </c>
      <c r="O75" s="80">
        <f>Список!$C$54</f>
        <v>10864</v>
      </c>
      <c r="P75" s="26" t="s">
        <v>367</v>
      </c>
      <c r="Q75" s="1" t="s">
        <v>361</v>
      </c>
      <c r="R75" s="106">
        <v>1</v>
      </c>
      <c r="S75" s="80">
        <f>Список!$C$58</f>
        <v>11345</v>
      </c>
      <c r="T75" s="75" t="s">
        <v>127</v>
      </c>
      <c r="U75" s="1" t="s">
        <v>128</v>
      </c>
      <c r="V75" s="106">
        <v>4</v>
      </c>
      <c r="W75" s="80">
        <f>Список!$C$62</f>
        <v>3122</v>
      </c>
      <c r="X75" s="127"/>
      <c r="Z75" s="127"/>
    </row>
    <row r="76" spans="1:89" s="28" customFormat="1" x14ac:dyDescent="0.25">
      <c r="A76" s="70" t="s">
        <v>269</v>
      </c>
      <c r="B76" s="1" t="s">
        <v>231</v>
      </c>
      <c r="C76" s="106" t="s">
        <v>192</v>
      </c>
      <c r="D76" s="33">
        <f t="shared" si="8"/>
        <v>60629</v>
      </c>
      <c r="E76" s="34">
        <f t="shared" si="7"/>
        <v>78817.7</v>
      </c>
      <c r="F76" s="28" t="s">
        <v>438</v>
      </c>
      <c r="H76" s="75" t="s">
        <v>101</v>
      </c>
      <c r="I76" s="1" t="s">
        <v>117</v>
      </c>
      <c r="J76" s="106">
        <v>4</v>
      </c>
      <c r="K76" s="12">
        <f>Список!$C$9</f>
        <v>3378</v>
      </c>
      <c r="L76" s="26" t="s">
        <v>366</v>
      </c>
      <c r="M76" s="1" t="s">
        <v>357</v>
      </c>
      <c r="N76" s="106">
        <v>2</v>
      </c>
      <c r="O76" s="80">
        <f>Список!$C$54</f>
        <v>10864</v>
      </c>
      <c r="P76" s="26" t="s">
        <v>367</v>
      </c>
      <c r="Q76" s="1" t="s">
        <v>361</v>
      </c>
      <c r="R76" s="106">
        <v>1</v>
      </c>
      <c r="S76" s="80">
        <f>Список!$C$58</f>
        <v>11345</v>
      </c>
      <c r="T76" s="75" t="s">
        <v>129</v>
      </c>
      <c r="U76" s="1" t="s">
        <v>130</v>
      </c>
      <c r="V76" s="106">
        <v>4</v>
      </c>
      <c r="W76" s="80">
        <f>Список!$C$63</f>
        <v>3511</v>
      </c>
      <c r="X76" s="127"/>
      <c r="Z76" s="127"/>
    </row>
    <row r="77" spans="1:89" s="28" customFormat="1" x14ac:dyDescent="0.25">
      <c r="A77" s="70" t="s">
        <v>270</v>
      </c>
      <c r="B77" s="1" t="s">
        <v>231</v>
      </c>
      <c r="C77" s="106" t="s">
        <v>52</v>
      </c>
      <c r="D77" s="33">
        <f t="shared" si="8"/>
        <v>63413</v>
      </c>
      <c r="E77" s="34">
        <f t="shared" si="7"/>
        <v>82436.900000000009</v>
      </c>
      <c r="F77" s="28" t="s">
        <v>439</v>
      </c>
      <c r="H77" s="75" t="s">
        <v>102</v>
      </c>
      <c r="I77" s="1" t="s">
        <v>117</v>
      </c>
      <c r="J77" s="106">
        <v>4</v>
      </c>
      <c r="K77" s="12">
        <f>Список!$C$10</f>
        <v>3746</v>
      </c>
      <c r="L77" s="26" t="s">
        <v>366</v>
      </c>
      <c r="M77" s="1" t="s">
        <v>357</v>
      </c>
      <c r="N77" s="106">
        <v>2</v>
      </c>
      <c r="O77" s="80">
        <f>Список!$C$54</f>
        <v>10864</v>
      </c>
      <c r="P77" s="26" t="s">
        <v>367</v>
      </c>
      <c r="Q77" s="1" t="s">
        <v>361</v>
      </c>
      <c r="R77" s="106">
        <v>1</v>
      </c>
      <c r="S77" s="80">
        <f>Список!$C$58</f>
        <v>11345</v>
      </c>
      <c r="T77" s="75" t="s">
        <v>131</v>
      </c>
      <c r="U77" s="1" t="s">
        <v>132</v>
      </c>
      <c r="V77" s="106">
        <v>4</v>
      </c>
      <c r="W77" s="80">
        <f>Список!$C$64</f>
        <v>3839</v>
      </c>
      <c r="X77" s="127"/>
      <c r="Z77" s="127"/>
    </row>
    <row r="78" spans="1:89" s="137" customFormat="1" ht="15.75" thickBot="1" x14ac:dyDescent="0.3">
      <c r="A78" s="71" t="s">
        <v>271</v>
      </c>
      <c r="B78" s="4" t="s">
        <v>231</v>
      </c>
      <c r="C78" s="107" t="s">
        <v>53</v>
      </c>
      <c r="D78" s="37">
        <f t="shared" si="8"/>
        <v>64909</v>
      </c>
      <c r="E78" s="38">
        <f t="shared" si="7"/>
        <v>84381.7</v>
      </c>
      <c r="F78" s="28" t="s">
        <v>440</v>
      </c>
      <c r="G78" s="28"/>
      <c r="H78" s="76" t="s">
        <v>103</v>
      </c>
      <c r="I78" s="4" t="s">
        <v>117</v>
      </c>
      <c r="J78" s="107">
        <v>4</v>
      </c>
      <c r="K78" s="14">
        <f>Список!$C$11</f>
        <v>4120</v>
      </c>
      <c r="L78" s="27" t="s">
        <v>366</v>
      </c>
      <c r="M78" s="4" t="s">
        <v>357</v>
      </c>
      <c r="N78" s="107">
        <v>2</v>
      </c>
      <c r="O78" s="15">
        <f>Список!$C$54</f>
        <v>10864</v>
      </c>
      <c r="P78" s="27" t="s">
        <v>367</v>
      </c>
      <c r="Q78" s="4" t="s">
        <v>361</v>
      </c>
      <c r="R78" s="107">
        <v>1</v>
      </c>
      <c r="S78" s="15">
        <f>Список!$C$58</f>
        <v>11345</v>
      </c>
      <c r="T78" s="76" t="s">
        <v>133</v>
      </c>
      <c r="U78" s="4" t="s">
        <v>134</v>
      </c>
      <c r="V78" s="107">
        <v>4</v>
      </c>
      <c r="W78" s="15">
        <f>Список!$C$65</f>
        <v>3839</v>
      </c>
      <c r="X78" s="127"/>
      <c r="Y78" s="28"/>
      <c r="Z78" s="127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</row>
    <row r="79" spans="1:89" s="136" customFormat="1" x14ac:dyDescent="0.25">
      <c r="A79" s="69" t="s">
        <v>272</v>
      </c>
      <c r="B79" s="3" t="s">
        <v>231</v>
      </c>
      <c r="C79" s="105" t="s">
        <v>54</v>
      </c>
      <c r="D79" s="31">
        <f t="shared" si="8"/>
        <v>77502</v>
      </c>
      <c r="E79" s="32">
        <f t="shared" si="7"/>
        <v>100752.6</v>
      </c>
      <c r="F79" s="28" t="s">
        <v>441</v>
      </c>
      <c r="G79" s="28"/>
      <c r="H79" s="74" t="s">
        <v>94</v>
      </c>
      <c r="I79" s="13" t="s">
        <v>117</v>
      </c>
      <c r="J79" s="105">
        <v>6</v>
      </c>
      <c r="K79" s="82">
        <f>Список!$C$2</f>
        <v>2705</v>
      </c>
      <c r="L79" s="25" t="s">
        <v>365</v>
      </c>
      <c r="M79" s="3" t="s">
        <v>356</v>
      </c>
      <c r="N79" s="105">
        <v>2</v>
      </c>
      <c r="O79" s="82">
        <f>Список!$C$53</f>
        <v>10542</v>
      </c>
      <c r="P79" s="25" t="s">
        <v>371</v>
      </c>
      <c r="Q79" s="29" t="s">
        <v>360</v>
      </c>
      <c r="R79" s="105">
        <v>2</v>
      </c>
      <c r="S79" s="82">
        <f>Список!$C$57</f>
        <v>11019</v>
      </c>
      <c r="T79" s="74" t="s">
        <v>125</v>
      </c>
      <c r="U79" s="3" t="s">
        <v>126</v>
      </c>
      <c r="V79" s="105">
        <v>6</v>
      </c>
      <c r="W79" s="82">
        <f>Список!$C$61</f>
        <v>3025</v>
      </c>
      <c r="X79" s="127"/>
      <c r="Y79" s="28"/>
      <c r="Z79" s="127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</row>
    <row r="80" spans="1:89" s="28" customFormat="1" x14ac:dyDescent="0.25">
      <c r="A80" s="70" t="s">
        <v>273</v>
      </c>
      <c r="B80" s="1" t="s">
        <v>231</v>
      </c>
      <c r="C80" s="106" t="s">
        <v>55</v>
      </c>
      <c r="D80" s="33">
        <f t="shared" si="8"/>
        <v>79050</v>
      </c>
      <c r="E80" s="34">
        <f t="shared" si="7"/>
        <v>102765</v>
      </c>
      <c r="F80" s="28" t="s">
        <v>442</v>
      </c>
      <c r="H80" s="75" t="s">
        <v>95</v>
      </c>
      <c r="I80" s="1" t="s">
        <v>117</v>
      </c>
      <c r="J80" s="106">
        <v>6</v>
      </c>
      <c r="K80" s="12">
        <f>Список!$C$3</f>
        <v>2866</v>
      </c>
      <c r="L80" s="26" t="s">
        <v>365</v>
      </c>
      <c r="M80" s="1" t="s">
        <v>356</v>
      </c>
      <c r="N80" s="106">
        <v>2</v>
      </c>
      <c r="O80" s="80">
        <f>Список!$C$53</f>
        <v>10542</v>
      </c>
      <c r="P80" s="26" t="s">
        <v>371</v>
      </c>
      <c r="Q80" s="1" t="s">
        <v>360</v>
      </c>
      <c r="R80" s="106">
        <v>2</v>
      </c>
      <c r="S80" s="80">
        <f>Список!$C$57</f>
        <v>11019</v>
      </c>
      <c r="T80" s="75" t="s">
        <v>127</v>
      </c>
      <c r="U80" s="1" t="s">
        <v>128</v>
      </c>
      <c r="V80" s="106">
        <v>6</v>
      </c>
      <c r="W80" s="80">
        <f>Список!$C$62</f>
        <v>3122</v>
      </c>
      <c r="X80" s="127"/>
      <c r="Z80" s="127"/>
    </row>
    <row r="81" spans="1:89" s="28" customFormat="1" x14ac:dyDescent="0.25">
      <c r="A81" s="70" t="s">
        <v>274</v>
      </c>
      <c r="B81" s="1" t="s">
        <v>231</v>
      </c>
      <c r="C81" s="106" t="s">
        <v>56</v>
      </c>
      <c r="D81" s="33">
        <f t="shared" si="8"/>
        <v>81180</v>
      </c>
      <c r="E81" s="34">
        <f t="shared" si="7"/>
        <v>105534</v>
      </c>
      <c r="F81" s="28" t="s">
        <v>443</v>
      </c>
      <c r="H81" s="75" t="s">
        <v>96</v>
      </c>
      <c r="I81" s="1" t="s">
        <v>117</v>
      </c>
      <c r="J81" s="106">
        <v>6</v>
      </c>
      <c r="K81" s="12">
        <f>Список!$C$4</f>
        <v>2832</v>
      </c>
      <c r="L81" s="26" t="s">
        <v>365</v>
      </c>
      <c r="M81" s="1" t="s">
        <v>356</v>
      </c>
      <c r="N81" s="106">
        <v>2</v>
      </c>
      <c r="O81" s="80">
        <f>Список!$C$53</f>
        <v>10542</v>
      </c>
      <c r="P81" s="26" t="s">
        <v>371</v>
      </c>
      <c r="Q81" s="1" t="s">
        <v>360</v>
      </c>
      <c r="R81" s="106">
        <v>2</v>
      </c>
      <c r="S81" s="80">
        <f>Список!$C$57</f>
        <v>11019</v>
      </c>
      <c r="T81" s="75" t="s">
        <v>129</v>
      </c>
      <c r="U81" s="1" t="s">
        <v>130</v>
      </c>
      <c r="V81" s="106">
        <v>6</v>
      </c>
      <c r="W81" s="80">
        <f>Список!$C$63</f>
        <v>3511</v>
      </c>
      <c r="X81" s="127"/>
      <c r="Z81" s="127"/>
    </row>
    <row r="82" spans="1:89" s="28" customFormat="1" x14ac:dyDescent="0.25">
      <c r="A82" s="70" t="s">
        <v>275</v>
      </c>
      <c r="B82" s="1" t="s">
        <v>231</v>
      </c>
      <c r="C82" s="106" t="s">
        <v>57</v>
      </c>
      <c r="D82" s="33">
        <f t="shared" si="8"/>
        <v>87156</v>
      </c>
      <c r="E82" s="34">
        <f t="shared" si="7"/>
        <v>113302.8</v>
      </c>
      <c r="F82" s="28" t="s">
        <v>444</v>
      </c>
      <c r="H82" s="75" t="s">
        <v>97</v>
      </c>
      <c r="I82" s="1" t="s">
        <v>117</v>
      </c>
      <c r="J82" s="106">
        <v>6</v>
      </c>
      <c r="K82" s="12">
        <f>Список!$C$5</f>
        <v>3500</v>
      </c>
      <c r="L82" s="26" t="s">
        <v>365</v>
      </c>
      <c r="M82" s="1" t="s">
        <v>356</v>
      </c>
      <c r="N82" s="106">
        <v>2</v>
      </c>
      <c r="O82" s="80">
        <f>Список!$C$53</f>
        <v>10542</v>
      </c>
      <c r="P82" s="26" t="s">
        <v>371</v>
      </c>
      <c r="Q82" s="1" t="s">
        <v>360</v>
      </c>
      <c r="R82" s="106">
        <v>2</v>
      </c>
      <c r="S82" s="80">
        <f>Список!$C$57</f>
        <v>11019</v>
      </c>
      <c r="T82" s="75" t="s">
        <v>131</v>
      </c>
      <c r="U82" s="1" t="s">
        <v>132</v>
      </c>
      <c r="V82" s="106">
        <v>6</v>
      </c>
      <c r="W82" s="80">
        <f>Список!$C$64</f>
        <v>3839</v>
      </c>
      <c r="X82" s="127"/>
      <c r="Z82" s="127"/>
    </row>
    <row r="83" spans="1:89" s="28" customFormat="1" x14ac:dyDescent="0.25">
      <c r="A83" s="70" t="s">
        <v>276</v>
      </c>
      <c r="B83" s="1" t="s">
        <v>231</v>
      </c>
      <c r="C83" s="106" t="s">
        <v>58</v>
      </c>
      <c r="D83" s="33">
        <f t="shared" ref="D83:D114" si="9">SUM(J83*K83)+(N83*O83)+(R83*S83)+(V83*W83)</f>
        <v>88734</v>
      </c>
      <c r="E83" s="34">
        <f t="shared" si="7"/>
        <v>115354.2</v>
      </c>
      <c r="F83" s="28" t="s">
        <v>445</v>
      </c>
      <c r="H83" s="75" t="s">
        <v>98</v>
      </c>
      <c r="I83" s="1" t="s">
        <v>117</v>
      </c>
      <c r="J83" s="106">
        <v>6</v>
      </c>
      <c r="K83" s="12">
        <f>Список!$C$6</f>
        <v>3763</v>
      </c>
      <c r="L83" s="26" t="s">
        <v>365</v>
      </c>
      <c r="M83" s="1" t="s">
        <v>356</v>
      </c>
      <c r="N83" s="106">
        <v>2</v>
      </c>
      <c r="O83" s="80">
        <f>Список!$C$53</f>
        <v>10542</v>
      </c>
      <c r="P83" s="26" t="s">
        <v>371</v>
      </c>
      <c r="Q83" s="1" t="s">
        <v>360</v>
      </c>
      <c r="R83" s="106">
        <v>2</v>
      </c>
      <c r="S83" s="80">
        <f>Список!$C$57</f>
        <v>11019</v>
      </c>
      <c r="T83" s="75" t="s">
        <v>133</v>
      </c>
      <c r="U83" s="1" t="s">
        <v>134</v>
      </c>
      <c r="V83" s="106">
        <v>6</v>
      </c>
      <c r="W83" s="80">
        <f>Список!$C$65</f>
        <v>3839</v>
      </c>
      <c r="X83" s="127"/>
      <c r="Z83" s="127"/>
    </row>
    <row r="84" spans="1:89" s="28" customFormat="1" x14ac:dyDescent="0.25">
      <c r="A84" s="70" t="s">
        <v>277</v>
      </c>
      <c r="B84" s="1" t="s">
        <v>231</v>
      </c>
      <c r="C84" s="106" t="s">
        <v>59</v>
      </c>
      <c r="D84" s="33">
        <f t="shared" si="9"/>
        <v>78378</v>
      </c>
      <c r="E84" s="34">
        <f t="shared" si="7"/>
        <v>101891.40000000001</v>
      </c>
      <c r="F84" s="28" t="s">
        <v>446</v>
      </c>
      <c r="H84" s="75" t="s">
        <v>99</v>
      </c>
      <c r="I84" s="1" t="s">
        <v>117</v>
      </c>
      <c r="J84" s="106">
        <v>6</v>
      </c>
      <c r="K84" s="12">
        <f>Список!$C$7</f>
        <v>2635</v>
      </c>
      <c r="L84" s="26" t="s">
        <v>366</v>
      </c>
      <c r="M84" s="1" t="s">
        <v>357</v>
      </c>
      <c r="N84" s="106">
        <v>2</v>
      </c>
      <c r="O84" s="80">
        <f>Список!$C$54</f>
        <v>10864</v>
      </c>
      <c r="P84" s="26" t="s">
        <v>367</v>
      </c>
      <c r="Q84" s="1" t="s">
        <v>361</v>
      </c>
      <c r="R84" s="106">
        <v>2</v>
      </c>
      <c r="S84" s="80">
        <f>Список!$C$58</f>
        <v>11345</v>
      </c>
      <c r="T84" s="75" t="s">
        <v>125</v>
      </c>
      <c r="U84" s="1" t="s">
        <v>126</v>
      </c>
      <c r="V84" s="106">
        <v>6</v>
      </c>
      <c r="W84" s="80">
        <f>Список!$C$61</f>
        <v>3025</v>
      </c>
      <c r="X84" s="127"/>
      <c r="Z84" s="127"/>
    </row>
    <row r="85" spans="1:89" s="28" customFormat="1" x14ac:dyDescent="0.25">
      <c r="A85" s="70" t="s">
        <v>278</v>
      </c>
      <c r="B85" s="1" t="s">
        <v>231</v>
      </c>
      <c r="C85" s="106" t="s">
        <v>60</v>
      </c>
      <c r="D85" s="33">
        <f t="shared" si="9"/>
        <v>81186</v>
      </c>
      <c r="E85" s="34">
        <f t="shared" si="7"/>
        <v>105541.8</v>
      </c>
      <c r="F85" s="28" t="s">
        <v>447</v>
      </c>
      <c r="H85" s="75" t="s">
        <v>100</v>
      </c>
      <c r="I85" s="1" t="s">
        <v>117</v>
      </c>
      <c r="J85" s="106">
        <v>6</v>
      </c>
      <c r="K85" s="12">
        <f>Список!$C$8</f>
        <v>3006</v>
      </c>
      <c r="L85" s="26" t="s">
        <v>366</v>
      </c>
      <c r="M85" s="1" t="s">
        <v>357</v>
      </c>
      <c r="N85" s="106">
        <v>2</v>
      </c>
      <c r="O85" s="80">
        <f>Список!$C$54</f>
        <v>10864</v>
      </c>
      <c r="P85" s="26" t="s">
        <v>367</v>
      </c>
      <c r="Q85" s="1" t="s">
        <v>361</v>
      </c>
      <c r="R85" s="106">
        <v>2</v>
      </c>
      <c r="S85" s="80">
        <f>Список!$C$58</f>
        <v>11345</v>
      </c>
      <c r="T85" s="75" t="s">
        <v>127</v>
      </c>
      <c r="U85" s="1" t="s">
        <v>128</v>
      </c>
      <c r="V85" s="106">
        <v>6</v>
      </c>
      <c r="W85" s="80">
        <f>Список!$C$62</f>
        <v>3122</v>
      </c>
      <c r="X85" s="127"/>
      <c r="Z85" s="127"/>
    </row>
    <row r="86" spans="1:89" s="28" customFormat="1" x14ac:dyDescent="0.25">
      <c r="A86" s="70" t="s">
        <v>279</v>
      </c>
      <c r="B86" s="1" t="s">
        <v>231</v>
      </c>
      <c r="C86" s="106" t="s">
        <v>61</v>
      </c>
      <c r="D86" s="33">
        <f t="shared" si="9"/>
        <v>85752</v>
      </c>
      <c r="E86" s="34">
        <f t="shared" si="7"/>
        <v>111477.6</v>
      </c>
      <c r="F86" s="28" t="s">
        <v>448</v>
      </c>
      <c r="H86" s="75" t="s">
        <v>101</v>
      </c>
      <c r="I86" s="1" t="s">
        <v>117</v>
      </c>
      <c r="J86" s="106">
        <v>6</v>
      </c>
      <c r="K86" s="12">
        <f>Список!$C$9</f>
        <v>3378</v>
      </c>
      <c r="L86" s="26" t="s">
        <v>366</v>
      </c>
      <c r="M86" s="1" t="s">
        <v>357</v>
      </c>
      <c r="N86" s="106">
        <v>2</v>
      </c>
      <c r="O86" s="80">
        <f>Список!$C$54</f>
        <v>10864</v>
      </c>
      <c r="P86" s="26" t="s">
        <v>367</v>
      </c>
      <c r="Q86" s="1" t="s">
        <v>361</v>
      </c>
      <c r="R86" s="106">
        <v>2</v>
      </c>
      <c r="S86" s="80">
        <f>Список!$C$58</f>
        <v>11345</v>
      </c>
      <c r="T86" s="75" t="s">
        <v>129</v>
      </c>
      <c r="U86" s="1" t="s">
        <v>130</v>
      </c>
      <c r="V86" s="106">
        <v>6</v>
      </c>
      <c r="W86" s="80">
        <f>Список!$C$63</f>
        <v>3511</v>
      </c>
      <c r="X86" s="127"/>
      <c r="Z86" s="127"/>
    </row>
    <row r="87" spans="1:89" s="28" customFormat="1" x14ac:dyDescent="0.25">
      <c r="A87" s="70" t="s">
        <v>280</v>
      </c>
      <c r="B87" s="1" t="s">
        <v>231</v>
      </c>
      <c r="C87" s="106" t="s">
        <v>62</v>
      </c>
      <c r="D87" s="33">
        <f t="shared" si="9"/>
        <v>89928</v>
      </c>
      <c r="E87" s="34">
        <f t="shared" si="7"/>
        <v>116906.40000000001</v>
      </c>
      <c r="F87" s="28" t="s">
        <v>449</v>
      </c>
      <c r="H87" s="75" t="s">
        <v>102</v>
      </c>
      <c r="I87" s="1" t="s">
        <v>117</v>
      </c>
      <c r="J87" s="106">
        <v>6</v>
      </c>
      <c r="K87" s="12">
        <f>Список!$C$10</f>
        <v>3746</v>
      </c>
      <c r="L87" s="26" t="s">
        <v>366</v>
      </c>
      <c r="M87" s="1" t="s">
        <v>357</v>
      </c>
      <c r="N87" s="106">
        <v>2</v>
      </c>
      <c r="O87" s="80">
        <f>Список!$C$54</f>
        <v>10864</v>
      </c>
      <c r="P87" s="26" t="s">
        <v>367</v>
      </c>
      <c r="Q87" s="1" t="s">
        <v>361</v>
      </c>
      <c r="R87" s="106">
        <v>2</v>
      </c>
      <c r="S87" s="80">
        <f>Список!$C$58</f>
        <v>11345</v>
      </c>
      <c r="T87" s="75" t="s">
        <v>131</v>
      </c>
      <c r="U87" s="1" t="s">
        <v>132</v>
      </c>
      <c r="V87" s="106">
        <v>6</v>
      </c>
      <c r="W87" s="80">
        <f>Список!$C$64</f>
        <v>3839</v>
      </c>
      <c r="X87" s="127"/>
      <c r="Z87" s="127"/>
    </row>
    <row r="88" spans="1:89" s="137" customFormat="1" ht="15.75" thickBot="1" x14ac:dyDescent="0.3">
      <c r="A88" s="71" t="s">
        <v>281</v>
      </c>
      <c r="B88" s="4" t="s">
        <v>231</v>
      </c>
      <c r="C88" s="107" t="s">
        <v>63</v>
      </c>
      <c r="D88" s="37">
        <f t="shared" si="9"/>
        <v>92172</v>
      </c>
      <c r="E88" s="38">
        <f t="shared" si="7"/>
        <v>119823.6</v>
      </c>
      <c r="F88" s="28" t="s">
        <v>450</v>
      </c>
      <c r="G88" s="28"/>
      <c r="H88" s="76" t="s">
        <v>103</v>
      </c>
      <c r="I88" s="4" t="s">
        <v>117</v>
      </c>
      <c r="J88" s="107">
        <v>6</v>
      </c>
      <c r="K88" s="14">
        <f>Список!$C$11</f>
        <v>4120</v>
      </c>
      <c r="L88" s="27" t="s">
        <v>366</v>
      </c>
      <c r="M88" s="4" t="s">
        <v>357</v>
      </c>
      <c r="N88" s="107">
        <v>2</v>
      </c>
      <c r="O88" s="15">
        <f>Список!$C$54</f>
        <v>10864</v>
      </c>
      <c r="P88" s="27" t="s">
        <v>367</v>
      </c>
      <c r="Q88" s="4" t="s">
        <v>361</v>
      </c>
      <c r="R88" s="107">
        <v>2</v>
      </c>
      <c r="S88" s="15">
        <f>Список!$C$58</f>
        <v>11345</v>
      </c>
      <c r="T88" s="76" t="s">
        <v>133</v>
      </c>
      <c r="U88" s="4" t="s">
        <v>134</v>
      </c>
      <c r="V88" s="107">
        <v>6</v>
      </c>
      <c r="W88" s="15">
        <f>Список!$C$65</f>
        <v>3839</v>
      </c>
      <c r="X88" s="127"/>
      <c r="Y88" s="28"/>
      <c r="Z88" s="127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</row>
    <row r="89" spans="1:89" s="136" customFormat="1" x14ac:dyDescent="0.25">
      <c r="A89" s="69" t="s">
        <v>282</v>
      </c>
      <c r="B89" s="5" t="s">
        <v>292</v>
      </c>
      <c r="C89" s="105" t="s">
        <v>35</v>
      </c>
      <c r="D89" s="31">
        <f t="shared" si="9"/>
        <v>22479</v>
      </c>
      <c r="E89" s="32">
        <f t="shared" si="7"/>
        <v>29222.7</v>
      </c>
      <c r="F89" s="28" t="s">
        <v>451</v>
      </c>
      <c r="G89" s="28"/>
      <c r="H89" s="74" t="s">
        <v>94</v>
      </c>
      <c r="I89" s="13" t="s">
        <v>117</v>
      </c>
      <c r="J89" s="105">
        <v>2</v>
      </c>
      <c r="K89" s="82">
        <f>Список!$C$2</f>
        <v>2705</v>
      </c>
      <c r="L89" s="25" t="s">
        <v>371</v>
      </c>
      <c r="M89" s="3" t="s">
        <v>360</v>
      </c>
      <c r="N89" s="105">
        <v>1</v>
      </c>
      <c r="O89" s="82">
        <f>Список!$C$57</f>
        <v>11019</v>
      </c>
      <c r="P89" s="25" t="s">
        <v>125</v>
      </c>
      <c r="Q89" s="3" t="s">
        <v>126</v>
      </c>
      <c r="R89" s="105">
        <v>2</v>
      </c>
      <c r="S89" s="82">
        <f>Список!$C$61</f>
        <v>3025</v>
      </c>
      <c r="T89" s="145"/>
      <c r="U89" s="3"/>
      <c r="V89" s="105"/>
      <c r="W89" s="82"/>
      <c r="X89" s="127"/>
      <c r="Y89" s="28"/>
      <c r="Z89" s="127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</row>
    <row r="90" spans="1:89" s="28" customFormat="1" x14ac:dyDescent="0.25">
      <c r="A90" s="70" t="s">
        <v>283</v>
      </c>
      <c r="B90" s="2" t="s">
        <v>292</v>
      </c>
      <c r="C90" s="106" t="s">
        <v>36</v>
      </c>
      <c r="D90" s="33">
        <f t="shared" si="9"/>
        <v>22995</v>
      </c>
      <c r="E90" s="34">
        <f t="shared" si="7"/>
        <v>29893.5</v>
      </c>
      <c r="F90" s="28" t="s">
        <v>452</v>
      </c>
      <c r="H90" s="75" t="s">
        <v>95</v>
      </c>
      <c r="I90" s="1" t="s">
        <v>117</v>
      </c>
      <c r="J90" s="106">
        <v>2</v>
      </c>
      <c r="K90" s="12">
        <f>Список!$C$3</f>
        <v>2866</v>
      </c>
      <c r="L90" s="26" t="s">
        <v>371</v>
      </c>
      <c r="M90" s="1" t="s">
        <v>360</v>
      </c>
      <c r="N90" s="106">
        <v>1</v>
      </c>
      <c r="O90" s="80">
        <f>Список!$C$57</f>
        <v>11019</v>
      </c>
      <c r="P90" s="26" t="s">
        <v>127</v>
      </c>
      <c r="Q90" s="1" t="s">
        <v>128</v>
      </c>
      <c r="R90" s="106">
        <v>2</v>
      </c>
      <c r="S90" s="80">
        <f>Список!$C$62</f>
        <v>3122</v>
      </c>
      <c r="T90" s="90"/>
      <c r="U90" s="1"/>
      <c r="V90" s="106"/>
      <c r="W90" s="80"/>
      <c r="X90" s="127"/>
      <c r="Z90" s="127"/>
    </row>
    <row r="91" spans="1:89" s="28" customFormat="1" x14ac:dyDescent="0.25">
      <c r="A91" s="70" t="s">
        <v>284</v>
      </c>
      <c r="B91" s="2" t="s">
        <v>292</v>
      </c>
      <c r="C91" s="106" t="s">
        <v>37</v>
      </c>
      <c r="D91" s="33">
        <f t="shared" si="9"/>
        <v>23705</v>
      </c>
      <c r="E91" s="34">
        <f t="shared" si="7"/>
        <v>30816.5</v>
      </c>
      <c r="F91" s="28" t="s">
        <v>453</v>
      </c>
      <c r="H91" s="75" t="s">
        <v>96</v>
      </c>
      <c r="I91" s="1" t="s">
        <v>117</v>
      </c>
      <c r="J91" s="106">
        <v>2</v>
      </c>
      <c r="K91" s="12">
        <f>Список!$C$4</f>
        <v>2832</v>
      </c>
      <c r="L91" s="26" t="s">
        <v>371</v>
      </c>
      <c r="M91" s="1" t="s">
        <v>360</v>
      </c>
      <c r="N91" s="106">
        <v>1</v>
      </c>
      <c r="O91" s="80">
        <f>Список!$C$57</f>
        <v>11019</v>
      </c>
      <c r="P91" s="26" t="s">
        <v>129</v>
      </c>
      <c r="Q91" s="1" t="s">
        <v>130</v>
      </c>
      <c r="R91" s="106">
        <v>2</v>
      </c>
      <c r="S91" s="80">
        <f>Список!$C$63</f>
        <v>3511</v>
      </c>
      <c r="T91" s="90"/>
      <c r="U91" s="1"/>
      <c r="V91" s="106"/>
      <c r="W91" s="80"/>
      <c r="X91" s="127"/>
      <c r="Z91" s="127"/>
    </row>
    <row r="92" spans="1:89" s="28" customFormat="1" x14ac:dyDescent="0.25">
      <c r="A92" s="70" t="s">
        <v>285</v>
      </c>
      <c r="B92" s="2" t="s">
        <v>292</v>
      </c>
      <c r="C92" s="106" t="s">
        <v>38</v>
      </c>
      <c r="D92" s="33">
        <f t="shared" si="9"/>
        <v>25697</v>
      </c>
      <c r="E92" s="34">
        <f t="shared" si="7"/>
        <v>33406.1</v>
      </c>
      <c r="F92" s="28" t="s">
        <v>454</v>
      </c>
      <c r="H92" s="75" t="s">
        <v>97</v>
      </c>
      <c r="I92" s="1" t="s">
        <v>117</v>
      </c>
      <c r="J92" s="106">
        <v>2</v>
      </c>
      <c r="K92" s="12">
        <f>Список!$C$5</f>
        <v>3500</v>
      </c>
      <c r="L92" s="26" t="s">
        <v>371</v>
      </c>
      <c r="M92" s="1" t="s">
        <v>360</v>
      </c>
      <c r="N92" s="106">
        <v>1</v>
      </c>
      <c r="O92" s="80">
        <f>Список!$C$57</f>
        <v>11019</v>
      </c>
      <c r="P92" s="26" t="s">
        <v>131</v>
      </c>
      <c r="Q92" s="1" t="s">
        <v>132</v>
      </c>
      <c r="R92" s="106">
        <v>2</v>
      </c>
      <c r="S92" s="80">
        <f>Список!$C$64</f>
        <v>3839</v>
      </c>
      <c r="T92" s="90"/>
      <c r="U92" s="1"/>
      <c r="V92" s="106"/>
      <c r="W92" s="80"/>
      <c r="X92" s="127"/>
      <c r="Z92" s="127"/>
    </row>
    <row r="93" spans="1:89" s="28" customFormat="1" x14ac:dyDescent="0.25">
      <c r="A93" s="70" t="s">
        <v>286</v>
      </c>
      <c r="B93" s="2" t="s">
        <v>292</v>
      </c>
      <c r="C93" s="106" t="s">
        <v>39</v>
      </c>
      <c r="D93" s="33">
        <f t="shared" si="9"/>
        <v>26223</v>
      </c>
      <c r="E93" s="34">
        <f t="shared" si="7"/>
        <v>34089.9</v>
      </c>
      <c r="F93" s="28" t="s">
        <v>455</v>
      </c>
      <c r="H93" s="75" t="s">
        <v>98</v>
      </c>
      <c r="I93" s="1" t="s">
        <v>117</v>
      </c>
      <c r="J93" s="106">
        <v>2</v>
      </c>
      <c r="K93" s="12">
        <f>Список!$C$6</f>
        <v>3763</v>
      </c>
      <c r="L93" s="26" t="s">
        <v>371</v>
      </c>
      <c r="M93" s="1" t="s">
        <v>360</v>
      </c>
      <c r="N93" s="106">
        <v>1</v>
      </c>
      <c r="O93" s="80">
        <f>Список!$C$57</f>
        <v>11019</v>
      </c>
      <c r="P93" s="26" t="s">
        <v>133</v>
      </c>
      <c r="Q93" s="1" t="s">
        <v>134</v>
      </c>
      <c r="R93" s="106">
        <v>2</v>
      </c>
      <c r="S93" s="80">
        <f>Список!$C$65</f>
        <v>3839</v>
      </c>
      <c r="T93" s="90"/>
      <c r="U93" s="1"/>
      <c r="V93" s="106"/>
      <c r="W93" s="80"/>
      <c r="X93" s="127"/>
      <c r="Z93" s="127"/>
    </row>
    <row r="94" spans="1:89" s="28" customFormat="1" x14ac:dyDescent="0.25">
      <c r="A94" s="70" t="s">
        <v>287</v>
      </c>
      <c r="B94" s="2" t="s">
        <v>292</v>
      </c>
      <c r="C94" s="106" t="s">
        <v>40</v>
      </c>
      <c r="D94" s="33">
        <f t="shared" si="9"/>
        <v>22665</v>
      </c>
      <c r="E94" s="34">
        <f t="shared" si="7"/>
        <v>29464.5</v>
      </c>
      <c r="F94" s="28" t="s">
        <v>456</v>
      </c>
      <c r="H94" s="75" t="s">
        <v>99</v>
      </c>
      <c r="I94" s="1" t="s">
        <v>117</v>
      </c>
      <c r="J94" s="106">
        <v>2</v>
      </c>
      <c r="K94" s="12">
        <f>Список!$C$7</f>
        <v>2635</v>
      </c>
      <c r="L94" s="26" t="s">
        <v>367</v>
      </c>
      <c r="M94" s="1" t="s">
        <v>361</v>
      </c>
      <c r="N94" s="106">
        <v>1</v>
      </c>
      <c r="O94" s="80">
        <f>Список!$C$58</f>
        <v>11345</v>
      </c>
      <c r="P94" s="26" t="s">
        <v>125</v>
      </c>
      <c r="Q94" s="1" t="s">
        <v>126</v>
      </c>
      <c r="R94" s="106">
        <v>2</v>
      </c>
      <c r="S94" s="80">
        <f>Список!$C$61</f>
        <v>3025</v>
      </c>
      <c r="T94" s="90"/>
      <c r="U94" s="1"/>
      <c r="V94" s="106"/>
      <c r="W94" s="80"/>
      <c r="X94" s="127"/>
      <c r="Z94" s="127"/>
    </row>
    <row r="95" spans="1:89" s="28" customFormat="1" x14ac:dyDescent="0.25">
      <c r="A95" s="70" t="s">
        <v>288</v>
      </c>
      <c r="B95" s="2" t="s">
        <v>292</v>
      </c>
      <c r="C95" s="106" t="s">
        <v>41</v>
      </c>
      <c r="D95" s="33">
        <f t="shared" si="9"/>
        <v>23601</v>
      </c>
      <c r="E95" s="34">
        <f t="shared" si="7"/>
        <v>30681.3</v>
      </c>
      <c r="F95" s="28" t="s">
        <v>457</v>
      </c>
      <c r="H95" s="75" t="s">
        <v>100</v>
      </c>
      <c r="I95" s="1" t="s">
        <v>117</v>
      </c>
      <c r="J95" s="106">
        <v>2</v>
      </c>
      <c r="K95" s="12">
        <f>Список!$C$8</f>
        <v>3006</v>
      </c>
      <c r="L95" s="26" t="s">
        <v>367</v>
      </c>
      <c r="M95" s="1" t="s">
        <v>361</v>
      </c>
      <c r="N95" s="106">
        <v>1</v>
      </c>
      <c r="O95" s="80">
        <f>Список!$C$58</f>
        <v>11345</v>
      </c>
      <c r="P95" s="26" t="s">
        <v>127</v>
      </c>
      <c r="Q95" s="1" t="s">
        <v>128</v>
      </c>
      <c r="R95" s="106">
        <v>2</v>
      </c>
      <c r="S95" s="80">
        <f>Список!$C$62</f>
        <v>3122</v>
      </c>
      <c r="T95" s="90"/>
      <c r="U95" s="1"/>
      <c r="V95" s="106"/>
      <c r="W95" s="80"/>
      <c r="X95" s="127"/>
      <c r="Z95" s="127"/>
    </row>
    <row r="96" spans="1:89" s="28" customFormat="1" x14ac:dyDescent="0.25">
      <c r="A96" s="70" t="s">
        <v>289</v>
      </c>
      <c r="B96" s="2" t="s">
        <v>292</v>
      </c>
      <c r="C96" s="106" t="s">
        <v>42</v>
      </c>
      <c r="D96" s="33">
        <f t="shared" si="9"/>
        <v>25123</v>
      </c>
      <c r="E96" s="34">
        <f t="shared" si="7"/>
        <v>32659.9</v>
      </c>
      <c r="F96" s="28" t="s">
        <v>458</v>
      </c>
      <c r="H96" s="75" t="s">
        <v>101</v>
      </c>
      <c r="I96" s="1" t="s">
        <v>117</v>
      </c>
      <c r="J96" s="106">
        <v>2</v>
      </c>
      <c r="K96" s="12">
        <f>Список!$C$9</f>
        <v>3378</v>
      </c>
      <c r="L96" s="26" t="s">
        <v>367</v>
      </c>
      <c r="M96" s="1" t="s">
        <v>361</v>
      </c>
      <c r="N96" s="106">
        <v>1</v>
      </c>
      <c r="O96" s="80">
        <f>Список!$C$58</f>
        <v>11345</v>
      </c>
      <c r="P96" s="26" t="s">
        <v>129</v>
      </c>
      <c r="Q96" s="1" t="s">
        <v>130</v>
      </c>
      <c r="R96" s="106">
        <v>2</v>
      </c>
      <c r="S96" s="80">
        <f>Список!$C$63</f>
        <v>3511</v>
      </c>
      <c r="T96" s="90"/>
      <c r="U96" s="1"/>
      <c r="V96" s="106"/>
      <c r="W96" s="80"/>
      <c r="X96" s="127"/>
      <c r="Z96" s="127"/>
    </row>
    <row r="97" spans="1:89" s="28" customFormat="1" x14ac:dyDescent="0.25">
      <c r="A97" s="70" t="s">
        <v>290</v>
      </c>
      <c r="B97" s="2" t="s">
        <v>292</v>
      </c>
      <c r="C97" s="106" t="s">
        <v>43</v>
      </c>
      <c r="D97" s="33">
        <f t="shared" si="9"/>
        <v>26515</v>
      </c>
      <c r="E97" s="34">
        <f t="shared" si="7"/>
        <v>34469.5</v>
      </c>
      <c r="F97" s="28" t="s">
        <v>459</v>
      </c>
      <c r="H97" s="75" t="s">
        <v>102</v>
      </c>
      <c r="I97" s="1" t="s">
        <v>117</v>
      </c>
      <c r="J97" s="106">
        <v>2</v>
      </c>
      <c r="K97" s="12">
        <f>Список!$C$10</f>
        <v>3746</v>
      </c>
      <c r="L97" s="26" t="s">
        <v>367</v>
      </c>
      <c r="M97" s="1" t="s">
        <v>361</v>
      </c>
      <c r="N97" s="106">
        <v>1</v>
      </c>
      <c r="O97" s="80">
        <f>Список!$C$58</f>
        <v>11345</v>
      </c>
      <c r="P97" s="26" t="s">
        <v>131</v>
      </c>
      <c r="Q97" s="1" t="s">
        <v>132</v>
      </c>
      <c r="R97" s="106">
        <v>2</v>
      </c>
      <c r="S97" s="80">
        <f>Список!$C$64</f>
        <v>3839</v>
      </c>
      <c r="T97" s="90"/>
      <c r="U97" s="1"/>
      <c r="V97" s="106"/>
      <c r="W97" s="80"/>
      <c r="X97" s="127"/>
      <c r="Z97" s="127"/>
    </row>
    <row r="98" spans="1:89" s="137" customFormat="1" ht="15.75" thickBot="1" x14ac:dyDescent="0.3">
      <c r="A98" s="71" t="s">
        <v>291</v>
      </c>
      <c r="B98" s="6" t="s">
        <v>292</v>
      </c>
      <c r="C98" s="107" t="s">
        <v>44</v>
      </c>
      <c r="D98" s="37">
        <f t="shared" si="9"/>
        <v>27263</v>
      </c>
      <c r="E98" s="38">
        <f t="shared" si="7"/>
        <v>35441.9</v>
      </c>
      <c r="F98" s="28" t="s">
        <v>460</v>
      </c>
      <c r="G98" s="28"/>
      <c r="H98" s="76" t="s">
        <v>103</v>
      </c>
      <c r="I98" s="4" t="s">
        <v>117</v>
      </c>
      <c r="J98" s="107">
        <v>2</v>
      </c>
      <c r="K98" s="14">
        <f>Список!$C$11</f>
        <v>4120</v>
      </c>
      <c r="L98" s="27" t="s">
        <v>367</v>
      </c>
      <c r="M98" s="4" t="s">
        <v>361</v>
      </c>
      <c r="N98" s="107">
        <v>1</v>
      </c>
      <c r="O98" s="15">
        <f>Список!$C$58</f>
        <v>11345</v>
      </c>
      <c r="P98" s="27" t="s">
        <v>133</v>
      </c>
      <c r="Q98" s="4" t="s">
        <v>134</v>
      </c>
      <c r="R98" s="107">
        <v>2</v>
      </c>
      <c r="S98" s="15">
        <f>Список!$C$65</f>
        <v>3839</v>
      </c>
      <c r="T98" s="144"/>
      <c r="U98" s="4"/>
      <c r="V98" s="107"/>
      <c r="W98" s="15"/>
      <c r="X98" s="127"/>
      <c r="Y98" s="28"/>
      <c r="Z98" s="127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</row>
    <row r="99" spans="1:89" s="136" customFormat="1" x14ac:dyDescent="0.25">
      <c r="A99" s="69" t="s">
        <v>461</v>
      </c>
      <c r="B99" s="5" t="s">
        <v>214</v>
      </c>
      <c r="C99" s="105" t="s">
        <v>65</v>
      </c>
      <c r="D99" s="146">
        <f t="shared" si="9"/>
        <v>27297</v>
      </c>
      <c r="E99" s="147">
        <f t="shared" si="7"/>
        <v>35486.1</v>
      </c>
      <c r="F99" s="28" t="s">
        <v>462</v>
      </c>
      <c r="G99" s="28"/>
      <c r="H99" s="74" t="s">
        <v>106</v>
      </c>
      <c r="I99" s="3" t="s">
        <v>118</v>
      </c>
      <c r="J99" s="105">
        <v>1</v>
      </c>
      <c r="K99" s="46">
        <f>Список!$C$12</f>
        <v>4960</v>
      </c>
      <c r="L99" s="74" t="s">
        <v>364</v>
      </c>
      <c r="M99" s="3" t="s">
        <v>354</v>
      </c>
      <c r="N99" s="105">
        <v>2</v>
      </c>
      <c r="O99" s="46">
        <f>Список!$C$51</f>
        <v>9249</v>
      </c>
      <c r="P99" s="74" t="s">
        <v>133</v>
      </c>
      <c r="Q99" s="3" t="s">
        <v>134</v>
      </c>
      <c r="R99" s="105">
        <v>1</v>
      </c>
      <c r="S99" s="82">
        <f>Список!$C$65</f>
        <v>3839</v>
      </c>
      <c r="T99" s="145"/>
      <c r="U99" s="3"/>
      <c r="V99" s="105"/>
      <c r="W99" s="82"/>
      <c r="X99" s="127"/>
      <c r="Y99" s="28"/>
      <c r="Z99" s="127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</row>
    <row r="100" spans="1:89" s="28" customFormat="1" x14ac:dyDescent="0.25">
      <c r="A100" s="70" t="s">
        <v>469</v>
      </c>
      <c r="B100" s="2" t="s">
        <v>215</v>
      </c>
      <c r="C100" s="106" t="s">
        <v>65</v>
      </c>
      <c r="D100" s="52">
        <f t="shared" si="9"/>
        <v>27297</v>
      </c>
      <c r="E100" s="53">
        <f t="shared" si="7"/>
        <v>35486.1</v>
      </c>
      <c r="F100" s="28" t="s">
        <v>470</v>
      </c>
      <c r="H100" s="75" t="s">
        <v>107</v>
      </c>
      <c r="I100" s="1" t="s">
        <v>118</v>
      </c>
      <c r="J100" s="106">
        <v>1</v>
      </c>
      <c r="K100" s="47">
        <f>Список!$C$13</f>
        <v>4960</v>
      </c>
      <c r="L100" s="75" t="s">
        <v>364</v>
      </c>
      <c r="M100" s="1" t="s">
        <v>354</v>
      </c>
      <c r="N100" s="106">
        <v>2</v>
      </c>
      <c r="O100" s="47">
        <f>Список!$C$51</f>
        <v>9249</v>
      </c>
      <c r="P100" s="75" t="s">
        <v>133</v>
      </c>
      <c r="Q100" s="1" t="s">
        <v>134</v>
      </c>
      <c r="R100" s="106">
        <v>1</v>
      </c>
      <c r="S100" s="80">
        <f>Список!$C$65</f>
        <v>3839</v>
      </c>
      <c r="T100" s="90"/>
      <c r="U100" s="1"/>
      <c r="V100" s="106"/>
      <c r="W100" s="80"/>
      <c r="X100" s="127"/>
      <c r="Z100" s="127"/>
    </row>
    <row r="101" spans="1:89" s="28" customFormat="1" x14ac:dyDescent="0.25">
      <c r="A101" s="70" t="s">
        <v>463</v>
      </c>
      <c r="B101" s="2" t="s">
        <v>214</v>
      </c>
      <c r="C101" s="106" t="s">
        <v>64</v>
      </c>
      <c r="D101" s="52">
        <f t="shared" si="9"/>
        <v>26848</v>
      </c>
      <c r="E101" s="53">
        <f t="shared" si="7"/>
        <v>34902.400000000001</v>
      </c>
      <c r="F101" s="28" t="s">
        <v>464</v>
      </c>
      <c r="H101" s="75" t="s">
        <v>104</v>
      </c>
      <c r="I101" s="1" t="s">
        <v>118</v>
      </c>
      <c r="J101" s="106">
        <v>1</v>
      </c>
      <c r="K101" s="47">
        <f>Список!$C$14</f>
        <v>4511</v>
      </c>
      <c r="L101" s="75" t="s">
        <v>364</v>
      </c>
      <c r="M101" s="1" t="s">
        <v>354</v>
      </c>
      <c r="N101" s="106">
        <v>2</v>
      </c>
      <c r="O101" s="47">
        <f>Список!$C$51</f>
        <v>9249</v>
      </c>
      <c r="P101" s="75" t="s">
        <v>131</v>
      </c>
      <c r="Q101" s="1" t="s">
        <v>132</v>
      </c>
      <c r="R101" s="106">
        <v>1</v>
      </c>
      <c r="S101" s="80">
        <f>Список!$C$64</f>
        <v>3839</v>
      </c>
      <c r="T101" s="90"/>
      <c r="U101" s="1"/>
      <c r="V101" s="106"/>
      <c r="W101" s="80"/>
      <c r="X101" s="127"/>
      <c r="Z101" s="127"/>
    </row>
    <row r="102" spans="1:89" s="28" customFormat="1" x14ac:dyDescent="0.25">
      <c r="A102" s="70" t="s">
        <v>471</v>
      </c>
      <c r="B102" s="2" t="s">
        <v>215</v>
      </c>
      <c r="C102" s="106" t="s">
        <v>64</v>
      </c>
      <c r="D102" s="52">
        <f t="shared" si="9"/>
        <v>26848</v>
      </c>
      <c r="E102" s="53">
        <f t="shared" si="7"/>
        <v>34902.400000000001</v>
      </c>
      <c r="F102" s="28" t="s">
        <v>472</v>
      </c>
      <c r="H102" s="75" t="s">
        <v>105</v>
      </c>
      <c r="I102" s="1" t="s">
        <v>118</v>
      </c>
      <c r="J102" s="106">
        <v>1</v>
      </c>
      <c r="K102" s="47">
        <f>Список!$C$15</f>
        <v>4511</v>
      </c>
      <c r="L102" s="75" t="s">
        <v>364</v>
      </c>
      <c r="M102" s="1" t="s">
        <v>354</v>
      </c>
      <c r="N102" s="106">
        <v>2</v>
      </c>
      <c r="O102" s="47">
        <f>Список!$C$51</f>
        <v>9249</v>
      </c>
      <c r="P102" s="75" t="s">
        <v>131</v>
      </c>
      <c r="Q102" s="1" t="s">
        <v>132</v>
      </c>
      <c r="R102" s="106">
        <v>1</v>
      </c>
      <c r="S102" s="80">
        <f>Список!$C$64</f>
        <v>3839</v>
      </c>
      <c r="T102" s="90"/>
      <c r="U102" s="1"/>
      <c r="V102" s="106"/>
      <c r="W102" s="80"/>
      <c r="X102" s="127"/>
      <c r="Z102" s="127"/>
    </row>
    <row r="103" spans="1:89" s="28" customFormat="1" x14ac:dyDescent="0.25">
      <c r="A103" s="70" t="s">
        <v>465</v>
      </c>
      <c r="B103" s="2" t="s">
        <v>214</v>
      </c>
      <c r="C103" s="106" t="s">
        <v>66</v>
      </c>
      <c r="D103" s="52">
        <f t="shared" si="9"/>
        <v>28123</v>
      </c>
      <c r="E103" s="53">
        <f t="shared" si="7"/>
        <v>36559.9</v>
      </c>
      <c r="F103" s="28" t="s">
        <v>466</v>
      </c>
      <c r="H103" s="75" t="s">
        <v>108</v>
      </c>
      <c r="I103" s="1" t="s">
        <v>118</v>
      </c>
      <c r="J103" s="106">
        <v>1</v>
      </c>
      <c r="K103" s="47">
        <f>Список!$C$16</f>
        <v>5136</v>
      </c>
      <c r="L103" s="75" t="s">
        <v>363</v>
      </c>
      <c r="M103" s="1" t="s">
        <v>355</v>
      </c>
      <c r="N103" s="106">
        <v>2</v>
      </c>
      <c r="O103" s="47">
        <f>Список!$C$52</f>
        <v>9574</v>
      </c>
      <c r="P103" s="75" t="s">
        <v>131</v>
      </c>
      <c r="Q103" s="1" t="s">
        <v>132</v>
      </c>
      <c r="R103" s="106">
        <v>1</v>
      </c>
      <c r="S103" s="80">
        <f>Список!$C$64</f>
        <v>3839</v>
      </c>
      <c r="T103" s="90"/>
      <c r="U103" s="1"/>
      <c r="V103" s="106"/>
      <c r="W103" s="80"/>
      <c r="X103" s="127"/>
      <c r="Z103" s="127"/>
    </row>
    <row r="104" spans="1:89" s="28" customFormat="1" x14ac:dyDescent="0.25">
      <c r="A104" s="70" t="s">
        <v>473</v>
      </c>
      <c r="B104" s="2" t="s">
        <v>215</v>
      </c>
      <c r="C104" s="106" t="s">
        <v>66</v>
      </c>
      <c r="D104" s="52">
        <f t="shared" si="9"/>
        <v>28123</v>
      </c>
      <c r="E104" s="53">
        <f t="shared" si="7"/>
        <v>36559.9</v>
      </c>
      <c r="F104" s="28" t="s">
        <v>474</v>
      </c>
      <c r="H104" s="75" t="s">
        <v>109</v>
      </c>
      <c r="I104" s="1" t="s">
        <v>118</v>
      </c>
      <c r="J104" s="106">
        <v>1</v>
      </c>
      <c r="K104" s="47">
        <f>Список!$C$17</f>
        <v>5136</v>
      </c>
      <c r="L104" s="75" t="s">
        <v>363</v>
      </c>
      <c r="M104" s="1" t="s">
        <v>355</v>
      </c>
      <c r="N104" s="106">
        <v>2</v>
      </c>
      <c r="O104" s="47">
        <f>Список!$C$52</f>
        <v>9574</v>
      </c>
      <c r="P104" s="75" t="s">
        <v>131</v>
      </c>
      <c r="Q104" s="1" t="s">
        <v>132</v>
      </c>
      <c r="R104" s="106">
        <v>1</v>
      </c>
      <c r="S104" s="80">
        <f>Список!$C$64</f>
        <v>3839</v>
      </c>
      <c r="T104" s="90"/>
      <c r="U104" s="1"/>
      <c r="V104" s="106"/>
      <c r="W104" s="80"/>
      <c r="X104" s="127"/>
      <c r="Z104" s="127"/>
    </row>
    <row r="105" spans="1:89" s="28" customFormat="1" x14ac:dyDescent="0.25">
      <c r="A105" s="70" t="s">
        <v>467</v>
      </c>
      <c r="B105" s="2" t="s">
        <v>214</v>
      </c>
      <c r="C105" s="106" t="s">
        <v>67</v>
      </c>
      <c r="D105" s="52">
        <f t="shared" si="9"/>
        <v>28612</v>
      </c>
      <c r="E105" s="53">
        <f t="shared" si="7"/>
        <v>37195.599999999999</v>
      </c>
      <c r="F105" s="28" t="s">
        <v>468</v>
      </c>
      <c r="H105" s="75" t="s">
        <v>110</v>
      </c>
      <c r="I105" s="1" t="s">
        <v>118</v>
      </c>
      <c r="J105" s="106">
        <v>1</v>
      </c>
      <c r="K105" s="47">
        <f>Список!$C$18</f>
        <v>5625</v>
      </c>
      <c r="L105" s="75" t="s">
        <v>363</v>
      </c>
      <c r="M105" s="1" t="s">
        <v>355</v>
      </c>
      <c r="N105" s="106">
        <v>2</v>
      </c>
      <c r="O105" s="47">
        <f>Список!$C$52</f>
        <v>9574</v>
      </c>
      <c r="P105" s="75" t="s">
        <v>133</v>
      </c>
      <c r="Q105" s="1" t="s">
        <v>134</v>
      </c>
      <c r="R105" s="106">
        <v>1</v>
      </c>
      <c r="S105" s="80">
        <f>Список!$C$65</f>
        <v>3839</v>
      </c>
      <c r="T105" s="90"/>
      <c r="U105" s="1"/>
      <c r="V105" s="106"/>
      <c r="W105" s="80"/>
      <c r="X105" s="127"/>
      <c r="Z105" s="127"/>
    </row>
    <row r="106" spans="1:89" s="137" customFormat="1" ht="15.75" thickBot="1" x14ac:dyDescent="0.3">
      <c r="A106" s="71" t="s">
        <v>475</v>
      </c>
      <c r="B106" s="6" t="s">
        <v>215</v>
      </c>
      <c r="C106" s="107" t="s">
        <v>67</v>
      </c>
      <c r="D106" s="37">
        <f t="shared" si="9"/>
        <v>28612</v>
      </c>
      <c r="E106" s="38">
        <f t="shared" si="7"/>
        <v>37195.599999999999</v>
      </c>
      <c r="F106" s="28" t="s">
        <v>476</v>
      </c>
      <c r="G106" s="28"/>
      <c r="H106" s="76" t="s">
        <v>111</v>
      </c>
      <c r="I106" s="4" t="s">
        <v>118</v>
      </c>
      <c r="J106" s="107">
        <v>1</v>
      </c>
      <c r="K106" s="48">
        <f>Список!$C$19</f>
        <v>5625</v>
      </c>
      <c r="L106" s="17" t="s">
        <v>363</v>
      </c>
      <c r="M106" s="20" t="s">
        <v>355</v>
      </c>
      <c r="N106" s="111">
        <v>2</v>
      </c>
      <c r="O106" s="143">
        <f>Список!$C$52</f>
        <v>9574</v>
      </c>
      <c r="P106" s="76" t="s">
        <v>133</v>
      </c>
      <c r="Q106" s="4" t="s">
        <v>134</v>
      </c>
      <c r="R106" s="107">
        <v>1</v>
      </c>
      <c r="S106" s="15">
        <f>Список!$C$65</f>
        <v>3839</v>
      </c>
      <c r="T106" s="144"/>
      <c r="U106" s="4"/>
      <c r="V106" s="107"/>
      <c r="W106" s="15"/>
      <c r="X106" s="127"/>
      <c r="Y106" s="28"/>
      <c r="Z106" s="127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</row>
    <row r="107" spans="1:89" s="136" customFormat="1" x14ac:dyDescent="0.25">
      <c r="A107" s="69" t="s">
        <v>293</v>
      </c>
      <c r="B107" s="3" t="s">
        <v>231</v>
      </c>
      <c r="C107" s="105" t="s">
        <v>69</v>
      </c>
      <c r="D107" s="31">
        <f t="shared" si="9"/>
        <v>38682</v>
      </c>
      <c r="E107" s="32">
        <f t="shared" si="7"/>
        <v>50286.6</v>
      </c>
      <c r="F107" s="28" t="s">
        <v>477</v>
      </c>
      <c r="G107" s="28"/>
      <c r="H107" s="74" t="s">
        <v>106</v>
      </c>
      <c r="I107" s="3" t="s">
        <v>118</v>
      </c>
      <c r="J107" s="105">
        <v>1</v>
      </c>
      <c r="K107" s="82">
        <f>Список!$C$12</f>
        <v>4960</v>
      </c>
      <c r="L107" s="25" t="s">
        <v>107</v>
      </c>
      <c r="M107" s="3" t="s">
        <v>118</v>
      </c>
      <c r="N107" s="105">
        <v>1</v>
      </c>
      <c r="O107" s="82">
        <f>Список!$C$13</f>
        <v>4960</v>
      </c>
      <c r="P107" s="74" t="s">
        <v>365</v>
      </c>
      <c r="Q107" s="3" t="s">
        <v>356</v>
      </c>
      <c r="R107" s="105">
        <v>2</v>
      </c>
      <c r="S107" s="82">
        <f>Список!$C$53</f>
        <v>10542</v>
      </c>
      <c r="T107" s="74" t="s">
        <v>133</v>
      </c>
      <c r="U107" s="3" t="s">
        <v>134</v>
      </c>
      <c r="V107" s="105">
        <v>2</v>
      </c>
      <c r="W107" s="82">
        <f>Список!$C$65</f>
        <v>3839</v>
      </c>
      <c r="X107" s="127"/>
      <c r="Y107" s="28"/>
      <c r="Z107" s="127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</row>
    <row r="108" spans="1:89" s="28" customFormat="1" x14ac:dyDescent="0.25">
      <c r="A108" s="70" t="s">
        <v>294</v>
      </c>
      <c r="B108" s="1" t="s">
        <v>231</v>
      </c>
      <c r="C108" s="106" t="s">
        <v>68</v>
      </c>
      <c r="D108" s="33">
        <f t="shared" si="9"/>
        <v>37784</v>
      </c>
      <c r="E108" s="34">
        <f t="shared" si="7"/>
        <v>49119.200000000004</v>
      </c>
      <c r="F108" s="28" t="s">
        <v>478</v>
      </c>
      <c r="H108" s="75" t="s">
        <v>104</v>
      </c>
      <c r="I108" s="29" t="s">
        <v>118</v>
      </c>
      <c r="J108" s="106">
        <v>1</v>
      </c>
      <c r="K108" s="80">
        <f>Список!$C$14</f>
        <v>4511</v>
      </c>
      <c r="L108" s="26" t="s">
        <v>105</v>
      </c>
      <c r="M108" s="29" t="s">
        <v>118</v>
      </c>
      <c r="N108" s="106">
        <v>1</v>
      </c>
      <c r="O108" s="80">
        <f>Список!$C$15</f>
        <v>4511</v>
      </c>
      <c r="P108" s="75" t="s">
        <v>365</v>
      </c>
      <c r="Q108" s="1" t="s">
        <v>356</v>
      </c>
      <c r="R108" s="106">
        <v>2</v>
      </c>
      <c r="S108" s="80">
        <f>Список!$C$53</f>
        <v>10542</v>
      </c>
      <c r="T108" s="75" t="s">
        <v>131</v>
      </c>
      <c r="U108" s="1" t="s">
        <v>132</v>
      </c>
      <c r="V108" s="106">
        <v>2</v>
      </c>
      <c r="W108" s="80">
        <f>Список!$C$64</f>
        <v>3839</v>
      </c>
      <c r="X108" s="127"/>
      <c r="Z108" s="127"/>
    </row>
    <row r="109" spans="1:89" s="28" customFormat="1" x14ac:dyDescent="0.25">
      <c r="A109" s="70" t="s">
        <v>295</v>
      </c>
      <c r="B109" s="1" t="s">
        <v>231</v>
      </c>
      <c r="C109" s="106" t="s">
        <v>70</v>
      </c>
      <c r="D109" s="33">
        <f t="shared" si="9"/>
        <v>39678</v>
      </c>
      <c r="E109" s="34">
        <f t="shared" si="7"/>
        <v>51581.4</v>
      </c>
      <c r="F109" s="28" t="s">
        <v>479</v>
      </c>
      <c r="H109" s="75" t="s">
        <v>108</v>
      </c>
      <c r="I109" s="29" t="s">
        <v>118</v>
      </c>
      <c r="J109" s="106">
        <v>1</v>
      </c>
      <c r="K109" s="80">
        <f>Список!$C$16</f>
        <v>5136</v>
      </c>
      <c r="L109" s="26" t="s">
        <v>109</v>
      </c>
      <c r="M109" s="29" t="s">
        <v>118</v>
      </c>
      <c r="N109" s="106">
        <v>1</v>
      </c>
      <c r="O109" s="80">
        <f>Список!$C$17</f>
        <v>5136</v>
      </c>
      <c r="P109" s="75" t="s">
        <v>366</v>
      </c>
      <c r="Q109" s="1" t="s">
        <v>357</v>
      </c>
      <c r="R109" s="106">
        <v>2</v>
      </c>
      <c r="S109" s="80">
        <f>Список!$C$54</f>
        <v>10864</v>
      </c>
      <c r="T109" s="75" t="s">
        <v>131</v>
      </c>
      <c r="U109" s="1" t="s">
        <v>132</v>
      </c>
      <c r="V109" s="106">
        <v>2</v>
      </c>
      <c r="W109" s="80">
        <f>Список!$C$64</f>
        <v>3839</v>
      </c>
      <c r="X109" s="127"/>
      <c r="Z109" s="127"/>
    </row>
    <row r="110" spans="1:89" s="137" customFormat="1" ht="15.75" thickBot="1" x14ac:dyDescent="0.3">
      <c r="A110" s="71" t="s">
        <v>296</v>
      </c>
      <c r="B110" s="4" t="s">
        <v>231</v>
      </c>
      <c r="C110" s="107" t="s">
        <v>71</v>
      </c>
      <c r="D110" s="37">
        <f t="shared" si="9"/>
        <v>40656</v>
      </c>
      <c r="E110" s="38">
        <f t="shared" si="7"/>
        <v>52852.800000000003</v>
      </c>
      <c r="F110" s="28" t="s">
        <v>480</v>
      </c>
      <c r="G110" s="28"/>
      <c r="H110" s="76" t="s">
        <v>110</v>
      </c>
      <c r="I110" s="39" t="s">
        <v>118</v>
      </c>
      <c r="J110" s="107">
        <v>1</v>
      </c>
      <c r="K110" s="15">
        <f>Список!$C$18</f>
        <v>5625</v>
      </c>
      <c r="L110" s="27" t="s">
        <v>111</v>
      </c>
      <c r="M110" s="39" t="s">
        <v>118</v>
      </c>
      <c r="N110" s="107">
        <v>1</v>
      </c>
      <c r="O110" s="15">
        <f>Список!$C$19</f>
        <v>5625</v>
      </c>
      <c r="P110" s="76" t="s">
        <v>366</v>
      </c>
      <c r="Q110" s="4" t="s">
        <v>357</v>
      </c>
      <c r="R110" s="107">
        <v>2</v>
      </c>
      <c r="S110" s="15">
        <f>Список!$C$54</f>
        <v>10864</v>
      </c>
      <c r="T110" s="75" t="s">
        <v>133</v>
      </c>
      <c r="U110" s="1" t="s">
        <v>134</v>
      </c>
      <c r="V110" s="106">
        <v>2</v>
      </c>
      <c r="W110" s="80">
        <f>Список!$C$65</f>
        <v>3839</v>
      </c>
      <c r="X110" s="127"/>
      <c r="Y110" s="28"/>
      <c r="Z110" s="127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</row>
    <row r="111" spans="1:89" s="136" customFormat="1" x14ac:dyDescent="0.25">
      <c r="A111" s="69" t="s">
        <v>297</v>
      </c>
      <c r="B111" s="5" t="s">
        <v>339</v>
      </c>
      <c r="C111" s="105" t="s">
        <v>5</v>
      </c>
      <c r="D111" s="31">
        <f t="shared" si="9"/>
        <v>16033</v>
      </c>
      <c r="E111" s="32">
        <f t="shared" si="7"/>
        <v>20842.900000000001</v>
      </c>
      <c r="F111" s="28" t="s">
        <v>481</v>
      </c>
      <c r="G111" s="28"/>
      <c r="H111" s="74" t="s">
        <v>94</v>
      </c>
      <c r="I111" s="13" t="s">
        <v>117</v>
      </c>
      <c r="J111" s="105">
        <v>1</v>
      </c>
      <c r="K111" s="82">
        <f>Список!$C$2</f>
        <v>2705</v>
      </c>
      <c r="L111" s="86" t="s">
        <v>364</v>
      </c>
      <c r="M111" s="13" t="s">
        <v>354</v>
      </c>
      <c r="N111" s="105">
        <v>1</v>
      </c>
      <c r="O111" s="82">
        <f>Список!$C$51</f>
        <v>9249</v>
      </c>
      <c r="P111" s="36" t="s">
        <v>141</v>
      </c>
      <c r="Q111" s="13" t="s">
        <v>142</v>
      </c>
      <c r="R111" s="105">
        <v>1</v>
      </c>
      <c r="S111" s="82">
        <f>Список!$C$73</f>
        <v>1054</v>
      </c>
      <c r="T111" s="74" t="s">
        <v>125</v>
      </c>
      <c r="U111" s="3" t="s">
        <v>126</v>
      </c>
      <c r="V111" s="105">
        <v>1</v>
      </c>
      <c r="W111" s="82">
        <f>Список!$C$61</f>
        <v>3025</v>
      </c>
      <c r="X111" s="127"/>
      <c r="Y111" s="28"/>
      <c r="Z111" s="127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</row>
    <row r="112" spans="1:89" s="28" customFormat="1" x14ac:dyDescent="0.25">
      <c r="A112" s="70" t="s">
        <v>298</v>
      </c>
      <c r="B112" s="2" t="s">
        <v>339</v>
      </c>
      <c r="C112" s="106" t="s">
        <v>6</v>
      </c>
      <c r="D112" s="33">
        <f t="shared" si="9"/>
        <v>16291</v>
      </c>
      <c r="E112" s="34">
        <f t="shared" ref="E112:E154" si="10">D112*$G$3</f>
        <v>21178.3</v>
      </c>
      <c r="F112" s="28" t="s">
        <v>482</v>
      </c>
      <c r="H112" s="75" t="s">
        <v>95</v>
      </c>
      <c r="I112" s="1" t="s">
        <v>117</v>
      </c>
      <c r="J112" s="106">
        <v>1</v>
      </c>
      <c r="K112" s="12">
        <f>Список!$C$3</f>
        <v>2866</v>
      </c>
      <c r="L112" s="11" t="s">
        <v>364</v>
      </c>
      <c r="M112" s="10" t="s">
        <v>354</v>
      </c>
      <c r="N112" s="106">
        <v>1</v>
      </c>
      <c r="O112" s="80">
        <f>Список!$C$51</f>
        <v>9249</v>
      </c>
      <c r="P112" s="26" t="s">
        <v>141</v>
      </c>
      <c r="Q112" s="1" t="s">
        <v>142</v>
      </c>
      <c r="R112" s="106">
        <v>1</v>
      </c>
      <c r="S112" s="80">
        <f>Список!$C$73</f>
        <v>1054</v>
      </c>
      <c r="T112" s="75" t="s">
        <v>127</v>
      </c>
      <c r="U112" s="1" t="s">
        <v>128</v>
      </c>
      <c r="V112" s="106">
        <v>1</v>
      </c>
      <c r="W112" s="80">
        <f>Список!$C$62</f>
        <v>3122</v>
      </c>
      <c r="X112" s="127"/>
      <c r="Z112" s="127"/>
    </row>
    <row r="113" spans="1:89" s="28" customFormat="1" x14ac:dyDescent="0.25">
      <c r="A113" s="70" t="s">
        <v>299</v>
      </c>
      <c r="B113" s="2" t="s">
        <v>339</v>
      </c>
      <c r="C113" s="106" t="s">
        <v>7</v>
      </c>
      <c r="D113" s="33">
        <f t="shared" si="9"/>
        <v>16646</v>
      </c>
      <c r="E113" s="34">
        <f t="shared" si="10"/>
        <v>21639.8</v>
      </c>
      <c r="F113" s="28" t="s">
        <v>483</v>
      </c>
      <c r="H113" s="75" t="s">
        <v>96</v>
      </c>
      <c r="I113" s="1" t="s">
        <v>117</v>
      </c>
      <c r="J113" s="106">
        <v>1</v>
      </c>
      <c r="K113" s="12">
        <f>Список!$C$4</f>
        <v>2832</v>
      </c>
      <c r="L113" s="11" t="s">
        <v>364</v>
      </c>
      <c r="M113" s="10" t="s">
        <v>354</v>
      </c>
      <c r="N113" s="106">
        <v>1</v>
      </c>
      <c r="O113" s="80">
        <f>Список!$C$51</f>
        <v>9249</v>
      </c>
      <c r="P113" s="26" t="s">
        <v>141</v>
      </c>
      <c r="Q113" s="1" t="s">
        <v>142</v>
      </c>
      <c r="R113" s="106">
        <v>1</v>
      </c>
      <c r="S113" s="80">
        <f>Список!$C$73</f>
        <v>1054</v>
      </c>
      <c r="T113" s="75" t="s">
        <v>129</v>
      </c>
      <c r="U113" s="1" t="s">
        <v>130</v>
      </c>
      <c r="V113" s="106">
        <v>1</v>
      </c>
      <c r="W113" s="80">
        <f>Список!$C$63</f>
        <v>3511</v>
      </c>
      <c r="X113" s="127"/>
      <c r="Z113" s="127"/>
    </row>
    <row r="114" spans="1:89" s="28" customFormat="1" x14ac:dyDescent="0.25">
      <c r="A114" s="70" t="s">
        <v>300</v>
      </c>
      <c r="B114" s="2" t="s">
        <v>339</v>
      </c>
      <c r="C114" s="106" t="s">
        <v>8</v>
      </c>
      <c r="D114" s="33">
        <f t="shared" si="9"/>
        <v>17642</v>
      </c>
      <c r="E114" s="34">
        <f t="shared" si="10"/>
        <v>22934.600000000002</v>
      </c>
      <c r="F114" s="28" t="s">
        <v>484</v>
      </c>
      <c r="H114" s="75" t="s">
        <v>97</v>
      </c>
      <c r="I114" s="1" t="s">
        <v>117</v>
      </c>
      <c r="J114" s="106">
        <v>1</v>
      </c>
      <c r="K114" s="12">
        <f>Список!$C$5</f>
        <v>3500</v>
      </c>
      <c r="L114" s="11" t="s">
        <v>364</v>
      </c>
      <c r="M114" s="10" t="s">
        <v>354</v>
      </c>
      <c r="N114" s="106">
        <v>1</v>
      </c>
      <c r="O114" s="80">
        <f>Список!$C$51</f>
        <v>9249</v>
      </c>
      <c r="P114" s="26" t="s">
        <v>141</v>
      </c>
      <c r="Q114" s="1" t="s">
        <v>142</v>
      </c>
      <c r="R114" s="106">
        <v>1</v>
      </c>
      <c r="S114" s="80">
        <f>Список!$C$73</f>
        <v>1054</v>
      </c>
      <c r="T114" s="75" t="s">
        <v>131</v>
      </c>
      <c r="U114" s="1" t="s">
        <v>132</v>
      </c>
      <c r="V114" s="106">
        <v>1</v>
      </c>
      <c r="W114" s="80">
        <f>Список!$C$64</f>
        <v>3839</v>
      </c>
      <c r="X114" s="127"/>
      <c r="Z114" s="127"/>
    </row>
    <row r="115" spans="1:89" s="28" customFormat="1" x14ac:dyDescent="0.25">
      <c r="A115" s="70" t="s">
        <v>301</v>
      </c>
      <c r="B115" s="2" t="s">
        <v>339</v>
      </c>
      <c r="C115" s="106" t="s">
        <v>9</v>
      </c>
      <c r="D115" s="33">
        <f t="shared" ref="D115:D146" si="11">SUM(J115*K115)+(N115*O115)+(R115*S115)+(V115*W115)</f>
        <v>17905</v>
      </c>
      <c r="E115" s="34">
        <f t="shared" si="10"/>
        <v>23276.5</v>
      </c>
      <c r="F115" s="28" t="s">
        <v>485</v>
      </c>
      <c r="H115" s="75" t="s">
        <v>98</v>
      </c>
      <c r="I115" s="1" t="s">
        <v>117</v>
      </c>
      <c r="J115" s="106">
        <v>1</v>
      </c>
      <c r="K115" s="12">
        <f>Список!$C$6</f>
        <v>3763</v>
      </c>
      <c r="L115" s="11" t="s">
        <v>364</v>
      </c>
      <c r="M115" s="10" t="s">
        <v>354</v>
      </c>
      <c r="N115" s="106">
        <v>1</v>
      </c>
      <c r="O115" s="80">
        <f>Список!$C$51</f>
        <v>9249</v>
      </c>
      <c r="P115" s="139" t="s">
        <v>141</v>
      </c>
      <c r="Q115" s="20" t="s">
        <v>142</v>
      </c>
      <c r="R115" s="106">
        <v>1</v>
      </c>
      <c r="S115" s="80">
        <f>Список!$C$73</f>
        <v>1054</v>
      </c>
      <c r="T115" s="75" t="s">
        <v>133</v>
      </c>
      <c r="U115" s="1" t="s">
        <v>134</v>
      </c>
      <c r="V115" s="106">
        <v>1</v>
      </c>
      <c r="W115" s="80">
        <f>Список!$C$65</f>
        <v>3839</v>
      </c>
      <c r="X115" s="127"/>
      <c r="Z115" s="127"/>
    </row>
    <row r="116" spans="1:89" s="28" customFormat="1" x14ac:dyDescent="0.25">
      <c r="A116" s="70" t="s">
        <v>302</v>
      </c>
      <c r="B116" s="2" t="s">
        <v>339</v>
      </c>
      <c r="C116" s="106" t="s">
        <v>10</v>
      </c>
      <c r="D116" s="33">
        <f t="shared" si="11"/>
        <v>16288</v>
      </c>
      <c r="E116" s="34">
        <f t="shared" si="10"/>
        <v>21174.400000000001</v>
      </c>
      <c r="F116" s="28" t="s">
        <v>486</v>
      </c>
      <c r="H116" s="75" t="s">
        <v>99</v>
      </c>
      <c r="I116" s="1" t="s">
        <v>117</v>
      </c>
      <c r="J116" s="106">
        <v>1</v>
      </c>
      <c r="K116" s="12">
        <f>Список!$C$7</f>
        <v>2635</v>
      </c>
      <c r="L116" s="75" t="s">
        <v>363</v>
      </c>
      <c r="M116" s="1" t="s">
        <v>355</v>
      </c>
      <c r="N116" s="106">
        <v>1</v>
      </c>
      <c r="O116" s="80">
        <f>Список!$C$52</f>
        <v>9574</v>
      </c>
      <c r="P116" s="26" t="s">
        <v>141</v>
      </c>
      <c r="Q116" s="1" t="s">
        <v>142</v>
      </c>
      <c r="R116" s="106">
        <v>1</v>
      </c>
      <c r="S116" s="80">
        <f>Список!$C$73</f>
        <v>1054</v>
      </c>
      <c r="T116" s="75" t="s">
        <v>125</v>
      </c>
      <c r="U116" s="1" t="s">
        <v>126</v>
      </c>
      <c r="V116" s="106">
        <v>1</v>
      </c>
      <c r="W116" s="80">
        <f>Список!$C$61</f>
        <v>3025</v>
      </c>
      <c r="X116" s="127"/>
      <c r="Z116" s="127"/>
    </row>
    <row r="117" spans="1:89" s="28" customFormat="1" x14ac:dyDescent="0.25">
      <c r="A117" s="70" t="s">
        <v>303</v>
      </c>
      <c r="B117" s="2" t="s">
        <v>339</v>
      </c>
      <c r="C117" s="106" t="s">
        <v>11</v>
      </c>
      <c r="D117" s="33">
        <f t="shared" si="11"/>
        <v>16756</v>
      </c>
      <c r="E117" s="34">
        <f t="shared" si="10"/>
        <v>21782.799999999999</v>
      </c>
      <c r="F117" s="28" t="s">
        <v>487</v>
      </c>
      <c r="H117" s="75" t="s">
        <v>100</v>
      </c>
      <c r="I117" s="1" t="s">
        <v>117</v>
      </c>
      <c r="J117" s="106">
        <v>1</v>
      </c>
      <c r="K117" s="12">
        <f>Список!$C$8</f>
        <v>3006</v>
      </c>
      <c r="L117" s="75" t="s">
        <v>363</v>
      </c>
      <c r="M117" s="1" t="s">
        <v>355</v>
      </c>
      <c r="N117" s="106">
        <v>1</v>
      </c>
      <c r="O117" s="80">
        <f>Список!$C$52</f>
        <v>9574</v>
      </c>
      <c r="P117" s="26" t="s">
        <v>141</v>
      </c>
      <c r="Q117" s="1" t="s">
        <v>142</v>
      </c>
      <c r="R117" s="106">
        <v>1</v>
      </c>
      <c r="S117" s="80">
        <f>Список!$C$73</f>
        <v>1054</v>
      </c>
      <c r="T117" s="75" t="s">
        <v>127</v>
      </c>
      <c r="U117" s="1" t="s">
        <v>128</v>
      </c>
      <c r="V117" s="106">
        <v>1</v>
      </c>
      <c r="W117" s="80">
        <f>Список!$C$62</f>
        <v>3122</v>
      </c>
      <c r="X117" s="127"/>
      <c r="Z117" s="127"/>
    </row>
    <row r="118" spans="1:89" s="28" customFormat="1" x14ac:dyDescent="0.25">
      <c r="A118" s="70" t="s">
        <v>304</v>
      </c>
      <c r="B118" s="2" t="s">
        <v>339</v>
      </c>
      <c r="C118" s="106" t="s">
        <v>12</v>
      </c>
      <c r="D118" s="33">
        <f t="shared" si="11"/>
        <v>17517</v>
      </c>
      <c r="E118" s="34">
        <f t="shared" si="10"/>
        <v>22772.100000000002</v>
      </c>
      <c r="F118" s="28" t="s">
        <v>488</v>
      </c>
      <c r="H118" s="75" t="s">
        <v>101</v>
      </c>
      <c r="I118" s="1" t="s">
        <v>117</v>
      </c>
      <c r="J118" s="106">
        <v>1</v>
      </c>
      <c r="K118" s="12">
        <f>Список!$C$9</f>
        <v>3378</v>
      </c>
      <c r="L118" s="75" t="s">
        <v>363</v>
      </c>
      <c r="M118" s="1" t="s">
        <v>355</v>
      </c>
      <c r="N118" s="106">
        <v>1</v>
      </c>
      <c r="O118" s="80">
        <f>Список!$C$52</f>
        <v>9574</v>
      </c>
      <c r="P118" s="26" t="s">
        <v>141</v>
      </c>
      <c r="Q118" s="1" t="s">
        <v>142</v>
      </c>
      <c r="R118" s="106">
        <v>1</v>
      </c>
      <c r="S118" s="80">
        <f>Список!$C$73</f>
        <v>1054</v>
      </c>
      <c r="T118" s="75" t="s">
        <v>129</v>
      </c>
      <c r="U118" s="1" t="s">
        <v>130</v>
      </c>
      <c r="V118" s="106">
        <v>1</v>
      </c>
      <c r="W118" s="80">
        <f>Список!$C$63</f>
        <v>3511</v>
      </c>
      <c r="X118" s="127"/>
      <c r="Z118" s="127"/>
    </row>
    <row r="119" spans="1:89" s="28" customFormat="1" x14ac:dyDescent="0.25">
      <c r="A119" s="70" t="s">
        <v>305</v>
      </c>
      <c r="B119" s="2" t="s">
        <v>339</v>
      </c>
      <c r="C119" s="106" t="s">
        <v>13</v>
      </c>
      <c r="D119" s="33">
        <f t="shared" si="11"/>
        <v>18213</v>
      </c>
      <c r="E119" s="34">
        <f t="shared" si="10"/>
        <v>23676.9</v>
      </c>
      <c r="F119" s="28" t="s">
        <v>489</v>
      </c>
      <c r="H119" s="75" t="s">
        <v>102</v>
      </c>
      <c r="I119" s="1" t="s">
        <v>117</v>
      </c>
      <c r="J119" s="106">
        <v>1</v>
      </c>
      <c r="K119" s="12">
        <f>Список!$C$10</f>
        <v>3746</v>
      </c>
      <c r="L119" s="75" t="s">
        <v>363</v>
      </c>
      <c r="M119" s="1" t="s">
        <v>355</v>
      </c>
      <c r="N119" s="106">
        <v>1</v>
      </c>
      <c r="O119" s="80">
        <f>Список!$C$52</f>
        <v>9574</v>
      </c>
      <c r="P119" s="26" t="s">
        <v>141</v>
      </c>
      <c r="Q119" s="1" t="s">
        <v>142</v>
      </c>
      <c r="R119" s="106">
        <v>1</v>
      </c>
      <c r="S119" s="80">
        <f>Список!$C$73</f>
        <v>1054</v>
      </c>
      <c r="T119" s="75" t="s">
        <v>131</v>
      </c>
      <c r="U119" s="1" t="s">
        <v>132</v>
      </c>
      <c r="V119" s="106">
        <v>1</v>
      </c>
      <c r="W119" s="80">
        <f>Список!$C$64</f>
        <v>3839</v>
      </c>
      <c r="X119" s="127"/>
      <c r="Z119" s="127"/>
    </row>
    <row r="120" spans="1:89" s="137" customFormat="1" ht="15.75" thickBot="1" x14ac:dyDescent="0.3">
      <c r="A120" s="71" t="s">
        <v>306</v>
      </c>
      <c r="B120" s="6" t="s">
        <v>339</v>
      </c>
      <c r="C120" s="107" t="s">
        <v>14</v>
      </c>
      <c r="D120" s="37">
        <f t="shared" si="11"/>
        <v>18587</v>
      </c>
      <c r="E120" s="38">
        <f t="shared" si="10"/>
        <v>24163.100000000002</v>
      </c>
      <c r="F120" s="28" t="s">
        <v>490</v>
      </c>
      <c r="G120" s="28"/>
      <c r="H120" s="76" t="s">
        <v>103</v>
      </c>
      <c r="I120" s="4" t="s">
        <v>117</v>
      </c>
      <c r="J120" s="107">
        <v>1</v>
      </c>
      <c r="K120" s="14">
        <f>Список!$C$11</f>
        <v>4120</v>
      </c>
      <c r="L120" s="76" t="s">
        <v>363</v>
      </c>
      <c r="M120" s="4" t="s">
        <v>355</v>
      </c>
      <c r="N120" s="107">
        <v>1</v>
      </c>
      <c r="O120" s="15">
        <f>Список!$C$52</f>
        <v>9574</v>
      </c>
      <c r="P120" s="27" t="s">
        <v>141</v>
      </c>
      <c r="Q120" s="4" t="s">
        <v>142</v>
      </c>
      <c r="R120" s="107">
        <v>1</v>
      </c>
      <c r="S120" s="15">
        <f>Список!$C$73</f>
        <v>1054</v>
      </c>
      <c r="T120" s="76" t="s">
        <v>133</v>
      </c>
      <c r="U120" s="4" t="s">
        <v>134</v>
      </c>
      <c r="V120" s="107">
        <v>1</v>
      </c>
      <c r="W120" s="15">
        <f>Список!$C$65</f>
        <v>3839</v>
      </c>
      <c r="X120" s="127"/>
      <c r="Y120" s="28"/>
      <c r="Z120" s="127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</row>
    <row r="121" spans="1:89" s="136" customFormat="1" ht="14.25" customHeight="1" x14ac:dyDescent="0.25">
      <c r="A121" s="69" t="s">
        <v>307</v>
      </c>
      <c r="B121" s="5" t="s">
        <v>340</v>
      </c>
      <c r="C121" s="105" t="s">
        <v>35</v>
      </c>
      <c r="D121" s="31">
        <f t="shared" si="11"/>
        <v>24110</v>
      </c>
      <c r="E121" s="32">
        <f t="shared" si="10"/>
        <v>31343</v>
      </c>
      <c r="F121" s="28" t="s">
        <v>491</v>
      </c>
      <c r="G121" s="28"/>
      <c r="H121" s="74" t="s">
        <v>94</v>
      </c>
      <c r="I121" s="13" t="s">
        <v>117</v>
      </c>
      <c r="J121" s="105">
        <v>2</v>
      </c>
      <c r="K121" s="82">
        <f>Список!$C$2</f>
        <v>2705</v>
      </c>
      <c r="L121" s="25" t="s">
        <v>365</v>
      </c>
      <c r="M121" s="3" t="s">
        <v>356</v>
      </c>
      <c r="N121" s="105">
        <v>1</v>
      </c>
      <c r="O121" s="82">
        <f>Список!$C$53</f>
        <v>10542</v>
      </c>
      <c r="P121" s="36" t="s">
        <v>141</v>
      </c>
      <c r="Q121" s="13" t="s">
        <v>142</v>
      </c>
      <c r="R121" s="105">
        <v>2</v>
      </c>
      <c r="S121" s="82">
        <f>Список!$C$73</f>
        <v>1054</v>
      </c>
      <c r="T121" s="74" t="s">
        <v>125</v>
      </c>
      <c r="U121" s="3" t="s">
        <v>126</v>
      </c>
      <c r="V121" s="105">
        <v>2</v>
      </c>
      <c r="W121" s="82">
        <f>Список!$C$61</f>
        <v>3025</v>
      </c>
      <c r="X121" s="127"/>
      <c r="Y121" s="28"/>
      <c r="Z121" s="127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</row>
    <row r="122" spans="1:89" s="28" customFormat="1" ht="15" customHeight="1" x14ac:dyDescent="0.25">
      <c r="A122" s="70" t="s">
        <v>308</v>
      </c>
      <c r="B122" s="2" t="s">
        <v>340</v>
      </c>
      <c r="C122" s="106" t="s">
        <v>36</v>
      </c>
      <c r="D122" s="33">
        <f t="shared" si="11"/>
        <v>24626</v>
      </c>
      <c r="E122" s="34">
        <f t="shared" si="10"/>
        <v>32013.800000000003</v>
      </c>
      <c r="F122" s="28" t="s">
        <v>492</v>
      </c>
      <c r="H122" s="75" t="s">
        <v>95</v>
      </c>
      <c r="I122" s="1" t="s">
        <v>117</v>
      </c>
      <c r="J122" s="106">
        <v>2</v>
      </c>
      <c r="K122" s="12">
        <f>Список!$C$3</f>
        <v>2866</v>
      </c>
      <c r="L122" s="26" t="s">
        <v>365</v>
      </c>
      <c r="M122" s="1" t="s">
        <v>356</v>
      </c>
      <c r="N122" s="106">
        <v>1</v>
      </c>
      <c r="O122" s="80">
        <f>Список!$C$53</f>
        <v>10542</v>
      </c>
      <c r="P122" s="26" t="s">
        <v>141</v>
      </c>
      <c r="Q122" s="1" t="s">
        <v>142</v>
      </c>
      <c r="R122" s="106">
        <v>2</v>
      </c>
      <c r="S122" s="80">
        <f>Список!$C$73</f>
        <v>1054</v>
      </c>
      <c r="T122" s="75" t="s">
        <v>127</v>
      </c>
      <c r="U122" s="1" t="s">
        <v>128</v>
      </c>
      <c r="V122" s="106">
        <v>2</v>
      </c>
      <c r="W122" s="80">
        <f>Список!$C$62</f>
        <v>3122</v>
      </c>
      <c r="X122" s="127"/>
      <c r="Z122" s="127"/>
    </row>
    <row r="123" spans="1:89" s="28" customFormat="1" ht="15" customHeight="1" x14ac:dyDescent="0.25">
      <c r="A123" s="70" t="s">
        <v>309</v>
      </c>
      <c r="B123" s="2" t="s">
        <v>340</v>
      </c>
      <c r="C123" s="106" t="s">
        <v>37</v>
      </c>
      <c r="D123" s="33">
        <f t="shared" si="11"/>
        <v>25336</v>
      </c>
      <c r="E123" s="34">
        <f t="shared" si="10"/>
        <v>32936.800000000003</v>
      </c>
      <c r="F123" s="28" t="s">
        <v>493</v>
      </c>
      <c r="H123" s="75" t="s">
        <v>96</v>
      </c>
      <c r="I123" s="1" t="s">
        <v>117</v>
      </c>
      <c r="J123" s="106">
        <v>2</v>
      </c>
      <c r="K123" s="12">
        <f>Список!$C$4</f>
        <v>2832</v>
      </c>
      <c r="L123" s="26" t="s">
        <v>365</v>
      </c>
      <c r="M123" s="1" t="s">
        <v>356</v>
      </c>
      <c r="N123" s="106">
        <v>1</v>
      </c>
      <c r="O123" s="80">
        <f>Список!$C$53</f>
        <v>10542</v>
      </c>
      <c r="P123" s="26" t="s">
        <v>141</v>
      </c>
      <c r="Q123" s="1" t="s">
        <v>142</v>
      </c>
      <c r="R123" s="106">
        <v>2</v>
      </c>
      <c r="S123" s="80">
        <f>Список!$C$73</f>
        <v>1054</v>
      </c>
      <c r="T123" s="75" t="s">
        <v>129</v>
      </c>
      <c r="U123" s="1" t="s">
        <v>130</v>
      </c>
      <c r="V123" s="106">
        <v>2</v>
      </c>
      <c r="W123" s="80">
        <f>Список!$C$63</f>
        <v>3511</v>
      </c>
      <c r="X123" s="127"/>
      <c r="Z123" s="127"/>
    </row>
    <row r="124" spans="1:89" s="28" customFormat="1" ht="15" customHeight="1" x14ac:dyDescent="0.25">
      <c r="A124" s="70" t="s">
        <v>310</v>
      </c>
      <c r="B124" s="2" t="s">
        <v>340</v>
      </c>
      <c r="C124" s="106" t="s">
        <v>38</v>
      </c>
      <c r="D124" s="33">
        <f t="shared" si="11"/>
        <v>27328</v>
      </c>
      <c r="E124" s="34">
        <f t="shared" si="10"/>
        <v>35526.400000000001</v>
      </c>
      <c r="F124" s="28" t="s">
        <v>494</v>
      </c>
      <c r="H124" s="75" t="s">
        <v>97</v>
      </c>
      <c r="I124" s="1" t="s">
        <v>117</v>
      </c>
      <c r="J124" s="106">
        <v>2</v>
      </c>
      <c r="K124" s="12">
        <f>Список!$C$5</f>
        <v>3500</v>
      </c>
      <c r="L124" s="26" t="s">
        <v>365</v>
      </c>
      <c r="M124" s="1" t="s">
        <v>356</v>
      </c>
      <c r="N124" s="106">
        <v>1</v>
      </c>
      <c r="O124" s="80">
        <f>Список!$C$53</f>
        <v>10542</v>
      </c>
      <c r="P124" s="26" t="s">
        <v>141</v>
      </c>
      <c r="Q124" s="1" t="s">
        <v>142</v>
      </c>
      <c r="R124" s="106">
        <v>2</v>
      </c>
      <c r="S124" s="80">
        <f>Список!$C$73</f>
        <v>1054</v>
      </c>
      <c r="T124" s="75" t="s">
        <v>131</v>
      </c>
      <c r="U124" s="1" t="s">
        <v>132</v>
      </c>
      <c r="V124" s="106">
        <v>2</v>
      </c>
      <c r="W124" s="80">
        <f>Список!$C$64</f>
        <v>3839</v>
      </c>
      <c r="X124" s="127"/>
      <c r="Z124" s="127"/>
    </row>
    <row r="125" spans="1:89" s="28" customFormat="1" ht="15" customHeight="1" x14ac:dyDescent="0.25">
      <c r="A125" s="70" t="s">
        <v>311</v>
      </c>
      <c r="B125" s="2" t="s">
        <v>340</v>
      </c>
      <c r="C125" s="106" t="s">
        <v>39</v>
      </c>
      <c r="D125" s="33">
        <f t="shared" si="11"/>
        <v>27854</v>
      </c>
      <c r="E125" s="34">
        <f t="shared" si="10"/>
        <v>36210.200000000004</v>
      </c>
      <c r="F125" s="28" t="s">
        <v>495</v>
      </c>
      <c r="H125" s="75" t="s">
        <v>98</v>
      </c>
      <c r="I125" s="1" t="s">
        <v>117</v>
      </c>
      <c r="J125" s="106">
        <v>2</v>
      </c>
      <c r="K125" s="12">
        <f>Список!$C$6</f>
        <v>3763</v>
      </c>
      <c r="L125" s="26" t="s">
        <v>365</v>
      </c>
      <c r="M125" s="1" t="s">
        <v>356</v>
      </c>
      <c r="N125" s="106">
        <v>1</v>
      </c>
      <c r="O125" s="80">
        <f>Список!$C$53</f>
        <v>10542</v>
      </c>
      <c r="P125" s="139" t="s">
        <v>141</v>
      </c>
      <c r="Q125" s="20" t="s">
        <v>142</v>
      </c>
      <c r="R125" s="106">
        <v>2</v>
      </c>
      <c r="S125" s="80">
        <f>Список!$C$73</f>
        <v>1054</v>
      </c>
      <c r="T125" s="75" t="s">
        <v>133</v>
      </c>
      <c r="U125" s="1" t="s">
        <v>134</v>
      </c>
      <c r="V125" s="106">
        <v>2</v>
      </c>
      <c r="W125" s="80">
        <f>Список!$C$65</f>
        <v>3839</v>
      </c>
      <c r="X125" s="127"/>
      <c r="Z125" s="127"/>
    </row>
    <row r="126" spans="1:89" s="28" customFormat="1" ht="15" customHeight="1" x14ac:dyDescent="0.25">
      <c r="A126" s="70" t="s">
        <v>312</v>
      </c>
      <c r="B126" s="2" t="s">
        <v>340</v>
      </c>
      <c r="C126" s="106" t="s">
        <v>40</v>
      </c>
      <c r="D126" s="33">
        <f t="shared" si="11"/>
        <v>24292</v>
      </c>
      <c r="E126" s="34">
        <f t="shared" si="10"/>
        <v>31579.600000000002</v>
      </c>
      <c r="F126" s="28" t="s">
        <v>496</v>
      </c>
      <c r="H126" s="75" t="s">
        <v>99</v>
      </c>
      <c r="I126" s="1" t="s">
        <v>117</v>
      </c>
      <c r="J126" s="106">
        <v>2</v>
      </c>
      <c r="K126" s="12">
        <f>Список!$C$7</f>
        <v>2635</v>
      </c>
      <c r="L126" s="26" t="s">
        <v>366</v>
      </c>
      <c r="M126" s="1" t="s">
        <v>357</v>
      </c>
      <c r="N126" s="106">
        <v>1</v>
      </c>
      <c r="O126" s="80">
        <f>Список!$C$54</f>
        <v>10864</v>
      </c>
      <c r="P126" s="26" t="s">
        <v>141</v>
      </c>
      <c r="Q126" s="1" t="s">
        <v>142</v>
      </c>
      <c r="R126" s="106">
        <v>2</v>
      </c>
      <c r="S126" s="80">
        <f>Список!$C$73</f>
        <v>1054</v>
      </c>
      <c r="T126" s="75" t="s">
        <v>125</v>
      </c>
      <c r="U126" s="1" t="s">
        <v>126</v>
      </c>
      <c r="V126" s="106">
        <v>2</v>
      </c>
      <c r="W126" s="80">
        <f>Список!$C$61</f>
        <v>3025</v>
      </c>
      <c r="X126" s="127"/>
      <c r="Z126" s="127"/>
    </row>
    <row r="127" spans="1:89" s="28" customFormat="1" ht="15" customHeight="1" x14ac:dyDescent="0.25">
      <c r="A127" s="70" t="s">
        <v>313</v>
      </c>
      <c r="B127" s="2" t="s">
        <v>340</v>
      </c>
      <c r="C127" s="106" t="s">
        <v>41</v>
      </c>
      <c r="D127" s="33">
        <f t="shared" si="11"/>
        <v>25228</v>
      </c>
      <c r="E127" s="34">
        <f t="shared" si="10"/>
        <v>32796.400000000001</v>
      </c>
      <c r="F127" s="28" t="s">
        <v>497</v>
      </c>
      <c r="H127" s="75" t="s">
        <v>100</v>
      </c>
      <c r="I127" s="1" t="s">
        <v>117</v>
      </c>
      <c r="J127" s="106">
        <v>2</v>
      </c>
      <c r="K127" s="12">
        <f>Список!$C$8</f>
        <v>3006</v>
      </c>
      <c r="L127" s="26" t="s">
        <v>366</v>
      </c>
      <c r="M127" s="1" t="s">
        <v>357</v>
      </c>
      <c r="N127" s="106">
        <v>1</v>
      </c>
      <c r="O127" s="80">
        <f>Список!$C$54</f>
        <v>10864</v>
      </c>
      <c r="P127" s="26" t="s">
        <v>141</v>
      </c>
      <c r="Q127" s="1" t="s">
        <v>142</v>
      </c>
      <c r="R127" s="106">
        <v>2</v>
      </c>
      <c r="S127" s="80">
        <f>Список!$C$73</f>
        <v>1054</v>
      </c>
      <c r="T127" s="75" t="s">
        <v>127</v>
      </c>
      <c r="U127" s="1" t="s">
        <v>128</v>
      </c>
      <c r="V127" s="106">
        <v>2</v>
      </c>
      <c r="W127" s="80">
        <f>Список!$C$62</f>
        <v>3122</v>
      </c>
      <c r="X127" s="127"/>
      <c r="Z127" s="127"/>
    </row>
    <row r="128" spans="1:89" s="28" customFormat="1" ht="15" customHeight="1" x14ac:dyDescent="0.25">
      <c r="A128" s="70" t="s">
        <v>314</v>
      </c>
      <c r="B128" s="2" t="s">
        <v>340</v>
      </c>
      <c r="C128" s="106" t="s">
        <v>42</v>
      </c>
      <c r="D128" s="33">
        <f t="shared" si="11"/>
        <v>26750</v>
      </c>
      <c r="E128" s="34">
        <f t="shared" si="10"/>
        <v>34775</v>
      </c>
      <c r="F128" s="28" t="s">
        <v>498</v>
      </c>
      <c r="H128" s="75" t="s">
        <v>101</v>
      </c>
      <c r="I128" s="1" t="s">
        <v>117</v>
      </c>
      <c r="J128" s="106">
        <v>2</v>
      </c>
      <c r="K128" s="12">
        <f>Список!$C$9</f>
        <v>3378</v>
      </c>
      <c r="L128" s="26" t="s">
        <v>366</v>
      </c>
      <c r="M128" s="1" t="s">
        <v>357</v>
      </c>
      <c r="N128" s="106">
        <v>1</v>
      </c>
      <c r="O128" s="80">
        <f>Список!$C$54</f>
        <v>10864</v>
      </c>
      <c r="P128" s="26" t="s">
        <v>141</v>
      </c>
      <c r="Q128" s="1" t="s">
        <v>142</v>
      </c>
      <c r="R128" s="106">
        <v>2</v>
      </c>
      <c r="S128" s="80">
        <f>Список!$C$73</f>
        <v>1054</v>
      </c>
      <c r="T128" s="75" t="s">
        <v>129</v>
      </c>
      <c r="U128" s="1" t="s">
        <v>130</v>
      </c>
      <c r="V128" s="106">
        <v>2</v>
      </c>
      <c r="W128" s="80">
        <f>Список!$C$63</f>
        <v>3511</v>
      </c>
      <c r="X128" s="127"/>
      <c r="Z128" s="127"/>
    </row>
    <row r="129" spans="1:89" s="28" customFormat="1" ht="15" customHeight="1" x14ac:dyDescent="0.25">
      <c r="A129" s="70" t="s">
        <v>315</v>
      </c>
      <c r="B129" s="2" t="s">
        <v>340</v>
      </c>
      <c r="C129" s="106" t="s">
        <v>43</v>
      </c>
      <c r="D129" s="33">
        <f t="shared" si="11"/>
        <v>28142</v>
      </c>
      <c r="E129" s="34">
        <f t="shared" si="10"/>
        <v>36584.6</v>
      </c>
      <c r="F129" s="28" t="s">
        <v>499</v>
      </c>
      <c r="H129" s="75" t="s">
        <v>102</v>
      </c>
      <c r="I129" s="1" t="s">
        <v>117</v>
      </c>
      <c r="J129" s="106">
        <v>2</v>
      </c>
      <c r="K129" s="12">
        <f>Список!$C$10</f>
        <v>3746</v>
      </c>
      <c r="L129" s="26" t="s">
        <v>366</v>
      </c>
      <c r="M129" s="1" t="s">
        <v>357</v>
      </c>
      <c r="N129" s="106">
        <v>1</v>
      </c>
      <c r="O129" s="80">
        <f>Список!$C$54</f>
        <v>10864</v>
      </c>
      <c r="P129" s="26" t="s">
        <v>141</v>
      </c>
      <c r="Q129" s="1" t="s">
        <v>142</v>
      </c>
      <c r="R129" s="106">
        <v>2</v>
      </c>
      <c r="S129" s="80">
        <f>Список!$C$73</f>
        <v>1054</v>
      </c>
      <c r="T129" s="75" t="s">
        <v>131</v>
      </c>
      <c r="U129" s="1" t="s">
        <v>132</v>
      </c>
      <c r="V129" s="106">
        <v>2</v>
      </c>
      <c r="W129" s="80">
        <f>Список!$C$64</f>
        <v>3839</v>
      </c>
      <c r="X129" s="127"/>
      <c r="Z129" s="127"/>
    </row>
    <row r="130" spans="1:89" s="137" customFormat="1" ht="15" customHeight="1" thickBot="1" x14ac:dyDescent="0.3">
      <c r="A130" s="71" t="s">
        <v>316</v>
      </c>
      <c r="B130" s="6" t="s">
        <v>340</v>
      </c>
      <c r="C130" s="107" t="s">
        <v>44</v>
      </c>
      <c r="D130" s="37">
        <f t="shared" si="11"/>
        <v>28890</v>
      </c>
      <c r="E130" s="38">
        <f t="shared" si="10"/>
        <v>37557</v>
      </c>
      <c r="F130" s="28" t="s">
        <v>500</v>
      </c>
      <c r="G130" s="28"/>
      <c r="H130" s="76" t="s">
        <v>103</v>
      </c>
      <c r="I130" s="4" t="s">
        <v>117</v>
      </c>
      <c r="J130" s="107">
        <v>2</v>
      </c>
      <c r="K130" s="14">
        <f>Список!$C$11</f>
        <v>4120</v>
      </c>
      <c r="L130" s="27" t="s">
        <v>366</v>
      </c>
      <c r="M130" s="4" t="s">
        <v>357</v>
      </c>
      <c r="N130" s="107">
        <v>1</v>
      </c>
      <c r="O130" s="15">
        <f>Список!$C$54</f>
        <v>10864</v>
      </c>
      <c r="P130" s="27" t="s">
        <v>141</v>
      </c>
      <c r="Q130" s="4" t="s">
        <v>142</v>
      </c>
      <c r="R130" s="107">
        <v>2</v>
      </c>
      <c r="S130" s="15">
        <f>Список!$C$73</f>
        <v>1054</v>
      </c>
      <c r="T130" s="76" t="s">
        <v>133</v>
      </c>
      <c r="U130" s="4" t="s">
        <v>134</v>
      </c>
      <c r="V130" s="107">
        <v>2</v>
      </c>
      <c r="W130" s="15">
        <f>Список!$C$65</f>
        <v>3839</v>
      </c>
      <c r="X130" s="127"/>
      <c r="Y130" s="28"/>
      <c r="Z130" s="127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</row>
    <row r="131" spans="1:89" s="136" customFormat="1" x14ac:dyDescent="0.25">
      <c r="A131" s="55" t="s">
        <v>112</v>
      </c>
      <c r="B131" s="56" t="s">
        <v>87</v>
      </c>
      <c r="C131" s="57" t="s">
        <v>88</v>
      </c>
      <c r="D131" s="58">
        <f t="shared" si="11"/>
        <v>1459</v>
      </c>
      <c r="E131" s="59">
        <f t="shared" si="10"/>
        <v>1896.7</v>
      </c>
      <c r="F131" s="28" t="s">
        <v>373</v>
      </c>
      <c r="G131" s="28"/>
      <c r="H131" s="74" t="s">
        <v>154</v>
      </c>
      <c r="I131" s="3" t="s">
        <v>155</v>
      </c>
      <c r="J131" s="109">
        <v>1</v>
      </c>
      <c r="K131" s="24">
        <f>Список!$C$29</f>
        <v>740</v>
      </c>
      <c r="L131" s="25" t="s">
        <v>190</v>
      </c>
      <c r="M131" s="3" t="s">
        <v>191</v>
      </c>
      <c r="N131" s="105">
        <v>1</v>
      </c>
      <c r="O131" s="82">
        <f>Список!$C$72</f>
        <v>719</v>
      </c>
      <c r="P131" s="41"/>
      <c r="Q131" s="42"/>
      <c r="R131" s="109"/>
      <c r="S131" s="24"/>
      <c r="T131" s="148"/>
      <c r="U131" s="149"/>
      <c r="V131" s="109"/>
      <c r="W131" s="24"/>
      <c r="X131" s="127"/>
      <c r="Y131" s="28"/>
      <c r="Z131" s="127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</row>
    <row r="132" spans="1:89" s="28" customFormat="1" x14ac:dyDescent="0.25">
      <c r="A132" s="60" t="s">
        <v>113</v>
      </c>
      <c r="B132" s="61" t="s">
        <v>87</v>
      </c>
      <c r="C132" s="9" t="s">
        <v>89</v>
      </c>
      <c r="D132" s="62">
        <f t="shared" si="11"/>
        <v>1598</v>
      </c>
      <c r="E132" s="63">
        <f t="shared" si="10"/>
        <v>2077.4</v>
      </c>
      <c r="F132" s="28" t="s">
        <v>372</v>
      </c>
      <c r="H132" s="75" t="s">
        <v>156</v>
      </c>
      <c r="I132" s="1" t="s">
        <v>155</v>
      </c>
      <c r="J132" s="106">
        <v>1</v>
      </c>
      <c r="K132" s="80">
        <f>Список!$C$30</f>
        <v>879</v>
      </c>
      <c r="L132" s="26" t="s">
        <v>190</v>
      </c>
      <c r="M132" s="1" t="s">
        <v>191</v>
      </c>
      <c r="N132" s="106">
        <v>1</v>
      </c>
      <c r="O132" s="80">
        <f>Список!$C$72</f>
        <v>719</v>
      </c>
      <c r="P132" s="40"/>
      <c r="Q132" s="23"/>
      <c r="R132" s="108"/>
      <c r="S132" s="150"/>
      <c r="T132" s="141"/>
      <c r="U132" s="140"/>
      <c r="V132" s="108"/>
      <c r="W132" s="150"/>
      <c r="X132" s="127"/>
      <c r="Z132" s="127"/>
    </row>
    <row r="133" spans="1:89" s="28" customFormat="1" x14ac:dyDescent="0.25">
      <c r="A133" s="60" t="s">
        <v>114</v>
      </c>
      <c r="B133" s="61" t="s">
        <v>87</v>
      </c>
      <c r="C133" s="9" t="s">
        <v>90</v>
      </c>
      <c r="D133" s="62">
        <f t="shared" si="11"/>
        <v>1738</v>
      </c>
      <c r="E133" s="63">
        <f t="shared" si="10"/>
        <v>2259.4</v>
      </c>
      <c r="F133" s="28" t="s">
        <v>374</v>
      </c>
      <c r="H133" s="75" t="s">
        <v>157</v>
      </c>
      <c r="I133" s="1" t="s">
        <v>155</v>
      </c>
      <c r="J133" s="106">
        <v>1</v>
      </c>
      <c r="K133" s="80">
        <f>Список!$C$31</f>
        <v>1019</v>
      </c>
      <c r="L133" s="26" t="s">
        <v>190</v>
      </c>
      <c r="M133" s="1" t="s">
        <v>191</v>
      </c>
      <c r="N133" s="106">
        <v>1</v>
      </c>
      <c r="O133" s="80">
        <f>Список!$C$72</f>
        <v>719</v>
      </c>
      <c r="P133" s="40"/>
      <c r="Q133" s="23"/>
      <c r="R133" s="108"/>
      <c r="S133" s="150"/>
      <c r="T133" s="141"/>
      <c r="U133" s="140"/>
      <c r="V133" s="108"/>
      <c r="W133" s="150"/>
      <c r="X133" s="127"/>
      <c r="Z133" s="127"/>
    </row>
    <row r="134" spans="1:89" s="28" customFormat="1" x14ac:dyDescent="0.25">
      <c r="A134" s="60" t="s">
        <v>115</v>
      </c>
      <c r="B134" s="61" t="s">
        <v>87</v>
      </c>
      <c r="C134" s="9" t="s">
        <v>91</v>
      </c>
      <c r="D134" s="62">
        <f t="shared" si="11"/>
        <v>1870</v>
      </c>
      <c r="E134" s="63">
        <f t="shared" si="10"/>
        <v>2431</v>
      </c>
      <c r="F134" s="28" t="s">
        <v>375</v>
      </c>
      <c r="H134" s="75" t="s">
        <v>158</v>
      </c>
      <c r="I134" s="1" t="s">
        <v>155</v>
      </c>
      <c r="J134" s="106">
        <v>1</v>
      </c>
      <c r="K134" s="80">
        <f>Список!$C$32</f>
        <v>1151</v>
      </c>
      <c r="L134" s="26" t="s">
        <v>190</v>
      </c>
      <c r="M134" s="1" t="s">
        <v>191</v>
      </c>
      <c r="N134" s="106">
        <v>1</v>
      </c>
      <c r="O134" s="80">
        <f>Список!$C$72</f>
        <v>719</v>
      </c>
      <c r="P134" s="40"/>
      <c r="Q134" s="23"/>
      <c r="R134" s="108"/>
      <c r="S134" s="150"/>
      <c r="T134" s="141"/>
      <c r="U134" s="140"/>
      <c r="V134" s="108"/>
      <c r="W134" s="150"/>
      <c r="X134" s="127"/>
      <c r="Z134" s="127"/>
    </row>
    <row r="135" spans="1:89" s="137" customFormat="1" ht="15.75" thickBot="1" x14ac:dyDescent="0.3">
      <c r="A135" s="64" t="s">
        <v>116</v>
      </c>
      <c r="B135" s="65" t="s">
        <v>87</v>
      </c>
      <c r="C135" s="66" t="s">
        <v>92</v>
      </c>
      <c r="D135" s="67">
        <f t="shared" si="11"/>
        <v>2004</v>
      </c>
      <c r="E135" s="68">
        <f t="shared" si="10"/>
        <v>2605.2000000000003</v>
      </c>
      <c r="F135" s="28" t="s">
        <v>376</v>
      </c>
      <c r="G135" s="28"/>
      <c r="H135" s="76" t="s">
        <v>159</v>
      </c>
      <c r="I135" s="4" t="s">
        <v>155</v>
      </c>
      <c r="J135" s="110">
        <v>1</v>
      </c>
      <c r="K135" s="14">
        <f>Список!$C$33</f>
        <v>1285</v>
      </c>
      <c r="L135" s="27" t="s">
        <v>190</v>
      </c>
      <c r="M135" s="4" t="s">
        <v>191</v>
      </c>
      <c r="N135" s="107">
        <v>1</v>
      </c>
      <c r="O135" s="15">
        <f>Список!$C$72</f>
        <v>719</v>
      </c>
      <c r="P135" s="43"/>
      <c r="Q135" s="44"/>
      <c r="R135" s="110"/>
      <c r="S135" s="14"/>
      <c r="T135" s="16"/>
      <c r="U135" s="39"/>
      <c r="V135" s="110"/>
      <c r="W135" s="14"/>
      <c r="X135" s="127"/>
      <c r="Y135" s="28"/>
      <c r="Z135" s="127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</row>
    <row r="136" spans="1:89" s="136" customFormat="1" x14ac:dyDescent="0.25">
      <c r="A136" s="69" t="s">
        <v>317</v>
      </c>
      <c r="B136" s="3" t="s">
        <v>341</v>
      </c>
      <c r="C136" s="105" t="s">
        <v>72</v>
      </c>
      <c r="D136" s="31">
        <f t="shared" si="11"/>
        <v>24991</v>
      </c>
      <c r="E136" s="32">
        <f t="shared" si="10"/>
        <v>32488.300000000003</v>
      </c>
      <c r="F136" s="28" t="s">
        <v>501</v>
      </c>
      <c r="G136" s="28"/>
      <c r="H136" s="74" t="s">
        <v>145</v>
      </c>
      <c r="I136" s="3" t="s">
        <v>144</v>
      </c>
      <c r="J136" s="105">
        <v>1</v>
      </c>
      <c r="K136" s="82">
        <f>Список!$C$25</f>
        <v>2721</v>
      </c>
      <c r="L136" s="75" t="s">
        <v>363</v>
      </c>
      <c r="M136" s="1" t="s">
        <v>355</v>
      </c>
      <c r="N136" s="106">
        <v>2</v>
      </c>
      <c r="O136" s="80">
        <f>Список!$C$52</f>
        <v>9574</v>
      </c>
      <c r="P136" s="26" t="s">
        <v>127</v>
      </c>
      <c r="Q136" s="1" t="s">
        <v>128</v>
      </c>
      <c r="R136" s="106">
        <v>1</v>
      </c>
      <c r="S136" s="80">
        <f>Список!$C$62</f>
        <v>3122</v>
      </c>
      <c r="T136" s="145"/>
      <c r="U136" s="3"/>
      <c r="V136" s="105"/>
      <c r="W136" s="82"/>
      <c r="X136" s="127"/>
      <c r="Y136" s="28"/>
      <c r="Z136" s="127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</row>
    <row r="137" spans="1:89" s="28" customFormat="1" x14ac:dyDescent="0.25">
      <c r="A137" s="70" t="s">
        <v>318</v>
      </c>
      <c r="B137" s="1" t="s">
        <v>341</v>
      </c>
      <c r="C137" s="106" t="s">
        <v>73</v>
      </c>
      <c r="D137" s="33">
        <f t="shared" si="11"/>
        <v>25912</v>
      </c>
      <c r="E137" s="34">
        <f t="shared" si="10"/>
        <v>33685.599999999999</v>
      </c>
      <c r="F137" s="28" t="s">
        <v>502</v>
      </c>
      <c r="H137" s="75" t="s">
        <v>146</v>
      </c>
      <c r="I137" s="1" t="s">
        <v>144</v>
      </c>
      <c r="J137" s="106">
        <v>1</v>
      </c>
      <c r="K137" s="80">
        <f>Список!$C$26</f>
        <v>3253</v>
      </c>
      <c r="L137" s="75" t="s">
        <v>363</v>
      </c>
      <c r="M137" s="1" t="s">
        <v>355</v>
      </c>
      <c r="N137" s="106">
        <v>2</v>
      </c>
      <c r="O137" s="80">
        <f>Список!$C$52</f>
        <v>9574</v>
      </c>
      <c r="P137" s="26" t="s">
        <v>129</v>
      </c>
      <c r="Q137" s="1" t="s">
        <v>130</v>
      </c>
      <c r="R137" s="106">
        <v>1</v>
      </c>
      <c r="S137" s="80">
        <f>Список!$C$63</f>
        <v>3511</v>
      </c>
      <c r="T137" s="90"/>
      <c r="U137" s="1"/>
      <c r="V137" s="106"/>
      <c r="W137" s="80"/>
      <c r="X137" s="127"/>
      <c r="Z137" s="127"/>
    </row>
    <row r="138" spans="1:89" s="28" customFormat="1" x14ac:dyDescent="0.25">
      <c r="A138" s="70" t="s">
        <v>319</v>
      </c>
      <c r="B138" s="1" t="s">
        <v>341</v>
      </c>
      <c r="C138" s="106" t="s">
        <v>74</v>
      </c>
      <c r="D138" s="33">
        <f t="shared" si="11"/>
        <v>26800</v>
      </c>
      <c r="E138" s="34">
        <f t="shared" si="10"/>
        <v>34840</v>
      </c>
      <c r="F138" s="28" t="s">
        <v>503</v>
      </c>
      <c r="H138" s="75" t="s">
        <v>147</v>
      </c>
      <c r="I138" s="1" t="s">
        <v>144</v>
      </c>
      <c r="J138" s="106">
        <v>1</v>
      </c>
      <c r="K138" s="80">
        <f>Список!$C$27</f>
        <v>3813</v>
      </c>
      <c r="L138" s="75" t="s">
        <v>363</v>
      </c>
      <c r="M138" s="1" t="s">
        <v>355</v>
      </c>
      <c r="N138" s="106">
        <v>2</v>
      </c>
      <c r="O138" s="80">
        <f>Список!$C$52</f>
        <v>9574</v>
      </c>
      <c r="P138" s="26" t="s">
        <v>131</v>
      </c>
      <c r="Q138" s="1" t="s">
        <v>132</v>
      </c>
      <c r="R138" s="106">
        <v>1</v>
      </c>
      <c r="S138" s="80">
        <f>Список!$C$64</f>
        <v>3839</v>
      </c>
      <c r="T138" s="90"/>
      <c r="U138" s="1"/>
      <c r="V138" s="106"/>
      <c r="W138" s="80"/>
      <c r="X138" s="127"/>
      <c r="Z138" s="127"/>
    </row>
    <row r="139" spans="1:89" s="137" customFormat="1" ht="15.75" thickBot="1" x14ac:dyDescent="0.3">
      <c r="A139" s="71" t="s">
        <v>320</v>
      </c>
      <c r="B139" s="4" t="s">
        <v>341</v>
      </c>
      <c r="C139" s="107" t="s">
        <v>75</v>
      </c>
      <c r="D139" s="37">
        <f t="shared" si="11"/>
        <v>27252</v>
      </c>
      <c r="E139" s="38">
        <f t="shared" si="10"/>
        <v>35427.599999999999</v>
      </c>
      <c r="F139" s="28" t="s">
        <v>504</v>
      </c>
      <c r="G139" s="28"/>
      <c r="H139" s="76" t="s">
        <v>148</v>
      </c>
      <c r="I139" s="4" t="s">
        <v>144</v>
      </c>
      <c r="J139" s="107">
        <v>1</v>
      </c>
      <c r="K139" s="15">
        <f>Список!$C$28</f>
        <v>4265</v>
      </c>
      <c r="L139" s="17" t="s">
        <v>363</v>
      </c>
      <c r="M139" s="20" t="s">
        <v>355</v>
      </c>
      <c r="N139" s="111">
        <v>2</v>
      </c>
      <c r="O139" s="138">
        <f>Список!$C$52</f>
        <v>9574</v>
      </c>
      <c r="P139" s="26" t="s">
        <v>133</v>
      </c>
      <c r="Q139" s="1" t="s">
        <v>134</v>
      </c>
      <c r="R139" s="106">
        <v>1</v>
      </c>
      <c r="S139" s="80">
        <f>Список!$C$65</f>
        <v>3839</v>
      </c>
      <c r="T139" s="144"/>
      <c r="U139" s="4"/>
      <c r="V139" s="107"/>
      <c r="W139" s="15"/>
      <c r="X139" s="127"/>
      <c r="Y139" s="28"/>
      <c r="Z139" s="127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</row>
    <row r="140" spans="1:89" s="136" customFormat="1" x14ac:dyDescent="0.25">
      <c r="A140" s="69" t="s">
        <v>321</v>
      </c>
      <c r="B140" s="3" t="s">
        <v>342</v>
      </c>
      <c r="C140" s="105" t="s">
        <v>76</v>
      </c>
      <c r="D140" s="31">
        <f t="shared" si="11"/>
        <v>39791</v>
      </c>
      <c r="E140" s="32">
        <f t="shared" si="10"/>
        <v>51728.3</v>
      </c>
      <c r="F140" s="28" t="s">
        <v>505</v>
      </c>
      <c r="G140" s="28"/>
      <c r="H140" s="74" t="s">
        <v>143</v>
      </c>
      <c r="I140" s="3" t="s">
        <v>144</v>
      </c>
      <c r="J140" s="105">
        <v>2</v>
      </c>
      <c r="K140" s="82">
        <f>Список!$C$24</f>
        <v>2271</v>
      </c>
      <c r="L140" s="74" t="s">
        <v>363</v>
      </c>
      <c r="M140" s="3" t="s">
        <v>355</v>
      </c>
      <c r="N140" s="105">
        <v>2</v>
      </c>
      <c r="O140" s="82">
        <f>Список!$C$52</f>
        <v>9574</v>
      </c>
      <c r="P140" s="74" t="s">
        <v>368</v>
      </c>
      <c r="Q140" s="3" t="s">
        <v>359</v>
      </c>
      <c r="R140" s="105">
        <v>1</v>
      </c>
      <c r="S140" s="82">
        <f>Список!$C$56</f>
        <v>10051</v>
      </c>
      <c r="T140" s="74" t="s">
        <v>125</v>
      </c>
      <c r="U140" s="3" t="s">
        <v>126</v>
      </c>
      <c r="V140" s="105">
        <v>2</v>
      </c>
      <c r="W140" s="82">
        <f>Список!$C$61</f>
        <v>3025</v>
      </c>
      <c r="X140" s="127"/>
      <c r="Y140" s="28"/>
      <c r="Z140" s="127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</row>
    <row r="141" spans="1:89" s="28" customFormat="1" x14ac:dyDescent="0.25">
      <c r="A141" s="70" t="s">
        <v>322</v>
      </c>
      <c r="B141" s="1" t="s">
        <v>342</v>
      </c>
      <c r="C141" s="106" t="s">
        <v>77</v>
      </c>
      <c r="D141" s="33">
        <f t="shared" si="11"/>
        <v>40885</v>
      </c>
      <c r="E141" s="34">
        <f t="shared" si="10"/>
        <v>53150.5</v>
      </c>
      <c r="F141" s="28" t="s">
        <v>506</v>
      </c>
      <c r="H141" s="75" t="s">
        <v>145</v>
      </c>
      <c r="I141" s="1" t="s">
        <v>144</v>
      </c>
      <c r="J141" s="106">
        <v>2</v>
      </c>
      <c r="K141" s="80">
        <f>Список!$C$25</f>
        <v>2721</v>
      </c>
      <c r="L141" s="75" t="s">
        <v>363</v>
      </c>
      <c r="M141" s="1" t="s">
        <v>355</v>
      </c>
      <c r="N141" s="106">
        <v>2</v>
      </c>
      <c r="O141" s="80">
        <f>Список!$C$52</f>
        <v>9574</v>
      </c>
      <c r="P141" s="26" t="s">
        <v>368</v>
      </c>
      <c r="Q141" s="1" t="s">
        <v>359</v>
      </c>
      <c r="R141" s="106">
        <v>1</v>
      </c>
      <c r="S141" s="80">
        <f>Список!$C$56</f>
        <v>10051</v>
      </c>
      <c r="T141" s="75" t="s">
        <v>127</v>
      </c>
      <c r="U141" s="1" t="s">
        <v>128</v>
      </c>
      <c r="V141" s="106">
        <v>2</v>
      </c>
      <c r="W141" s="80">
        <f>Список!$C$62</f>
        <v>3122</v>
      </c>
      <c r="X141" s="127"/>
      <c r="Z141" s="127"/>
    </row>
    <row r="142" spans="1:89" s="28" customFormat="1" x14ac:dyDescent="0.25">
      <c r="A142" s="70" t="s">
        <v>323</v>
      </c>
      <c r="B142" s="1" t="s">
        <v>342</v>
      </c>
      <c r="C142" s="106" t="s">
        <v>78</v>
      </c>
      <c r="D142" s="33">
        <f t="shared" si="11"/>
        <v>42727</v>
      </c>
      <c r="E142" s="34">
        <f t="shared" si="10"/>
        <v>55545.1</v>
      </c>
      <c r="F142" s="28" t="s">
        <v>507</v>
      </c>
      <c r="H142" s="75" t="s">
        <v>146</v>
      </c>
      <c r="I142" s="1" t="s">
        <v>144</v>
      </c>
      <c r="J142" s="106">
        <v>2</v>
      </c>
      <c r="K142" s="80">
        <f>Список!$C$26</f>
        <v>3253</v>
      </c>
      <c r="L142" s="75" t="s">
        <v>363</v>
      </c>
      <c r="M142" s="1" t="s">
        <v>355</v>
      </c>
      <c r="N142" s="106">
        <v>2</v>
      </c>
      <c r="O142" s="80">
        <f>Список!$C$52</f>
        <v>9574</v>
      </c>
      <c r="P142" s="26" t="s">
        <v>368</v>
      </c>
      <c r="Q142" s="1" t="s">
        <v>359</v>
      </c>
      <c r="R142" s="106">
        <v>1</v>
      </c>
      <c r="S142" s="80">
        <f>Список!$C$56</f>
        <v>10051</v>
      </c>
      <c r="T142" s="75" t="s">
        <v>129</v>
      </c>
      <c r="U142" s="1" t="s">
        <v>130</v>
      </c>
      <c r="V142" s="106">
        <v>2</v>
      </c>
      <c r="W142" s="80">
        <f>Список!$C$63</f>
        <v>3511</v>
      </c>
      <c r="X142" s="127"/>
      <c r="Z142" s="127"/>
    </row>
    <row r="143" spans="1:89" s="28" customFormat="1" x14ac:dyDescent="0.25">
      <c r="A143" s="70" t="s">
        <v>324</v>
      </c>
      <c r="B143" s="1" t="s">
        <v>342</v>
      </c>
      <c r="C143" s="106" t="s">
        <v>79</v>
      </c>
      <c r="D143" s="33">
        <f t="shared" si="11"/>
        <v>44503</v>
      </c>
      <c r="E143" s="34">
        <f t="shared" si="10"/>
        <v>57853.9</v>
      </c>
      <c r="F143" s="28" t="s">
        <v>508</v>
      </c>
      <c r="H143" s="75" t="s">
        <v>147</v>
      </c>
      <c r="I143" s="1" t="s">
        <v>144</v>
      </c>
      <c r="J143" s="106">
        <v>2</v>
      </c>
      <c r="K143" s="80">
        <f>Список!$C$27</f>
        <v>3813</v>
      </c>
      <c r="L143" s="75" t="s">
        <v>363</v>
      </c>
      <c r="M143" s="1" t="s">
        <v>355</v>
      </c>
      <c r="N143" s="106">
        <v>2</v>
      </c>
      <c r="O143" s="80">
        <f>Список!$C$52</f>
        <v>9574</v>
      </c>
      <c r="P143" s="26" t="s">
        <v>368</v>
      </c>
      <c r="Q143" s="1" t="s">
        <v>359</v>
      </c>
      <c r="R143" s="106">
        <v>1</v>
      </c>
      <c r="S143" s="80">
        <f>Список!$C$56</f>
        <v>10051</v>
      </c>
      <c r="T143" s="75" t="s">
        <v>131</v>
      </c>
      <c r="U143" s="1" t="s">
        <v>132</v>
      </c>
      <c r="V143" s="106">
        <v>2</v>
      </c>
      <c r="W143" s="80">
        <f>Список!$C$64</f>
        <v>3839</v>
      </c>
      <c r="X143" s="127"/>
      <c r="Z143" s="127"/>
    </row>
    <row r="144" spans="1:89" s="137" customFormat="1" ht="15.75" thickBot="1" x14ac:dyDescent="0.3">
      <c r="A144" s="71" t="s">
        <v>325</v>
      </c>
      <c r="B144" s="4" t="s">
        <v>342</v>
      </c>
      <c r="C144" s="107" t="s">
        <v>80</v>
      </c>
      <c r="D144" s="37">
        <f t="shared" si="11"/>
        <v>45407</v>
      </c>
      <c r="E144" s="38">
        <f t="shared" si="10"/>
        <v>59029.1</v>
      </c>
      <c r="F144" s="28" t="s">
        <v>509</v>
      </c>
      <c r="G144" s="28"/>
      <c r="H144" s="76" t="s">
        <v>148</v>
      </c>
      <c r="I144" s="4" t="s">
        <v>144</v>
      </c>
      <c r="J144" s="107">
        <v>2</v>
      </c>
      <c r="K144" s="15">
        <f>Список!$C$28</f>
        <v>4265</v>
      </c>
      <c r="L144" s="76" t="s">
        <v>363</v>
      </c>
      <c r="M144" s="4" t="s">
        <v>355</v>
      </c>
      <c r="N144" s="107">
        <v>2</v>
      </c>
      <c r="O144" s="15">
        <f>Список!$C$52</f>
        <v>9574</v>
      </c>
      <c r="P144" s="27" t="s">
        <v>368</v>
      </c>
      <c r="Q144" s="4" t="s">
        <v>359</v>
      </c>
      <c r="R144" s="107">
        <v>1</v>
      </c>
      <c r="S144" s="15">
        <f>Список!$C$56</f>
        <v>10051</v>
      </c>
      <c r="T144" s="75" t="s">
        <v>133</v>
      </c>
      <c r="U144" s="1" t="s">
        <v>134</v>
      </c>
      <c r="V144" s="106">
        <v>2</v>
      </c>
      <c r="W144" s="80">
        <f>Список!$C$65</f>
        <v>3839</v>
      </c>
      <c r="X144" s="127"/>
      <c r="Y144" s="28"/>
      <c r="Z144" s="127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</row>
    <row r="145" spans="1:89" s="136" customFormat="1" x14ac:dyDescent="0.25">
      <c r="A145" s="69" t="s">
        <v>326</v>
      </c>
      <c r="B145" s="3" t="s">
        <v>343</v>
      </c>
      <c r="C145" s="105" t="s">
        <v>81</v>
      </c>
      <c r="D145" s="31">
        <f t="shared" si="11"/>
        <v>55138</v>
      </c>
      <c r="E145" s="32">
        <f t="shared" si="10"/>
        <v>71679.400000000009</v>
      </c>
      <c r="F145" s="28" t="s">
        <v>510</v>
      </c>
      <c r="G145" s="28"/>
      <c r="H145" s="74" t="s">
        <v>143</v>
      </c>
      <c r="I145" s="3" t="s">
        <v>144</v>
      </c>
      <c r="J145" s="105">
        <v>3</v>
      </c>
      <c r="K145" s="82">
        <f>Список!$C$24</f>
        <v>2271</v>
      </c>
      <c r="L145" s="74" t="s">
        <v>363</v>
      </c>
      <c r="M145" s="3" t="s">
        <v>355</v>
      </c>
      <c r="N145" s="105">
        <v>2</v>
      </c>
      <c r="O145" s="82">
        <f>Список!$C$52</f>
        <v>9574</v>
      </c>
      <c r="P145" s="25" t="s">
        <v>368</v>
      </c>
      <c r="Q145" s="3" t="s">
        <v>359</v>
      </c>
      <c r="R145" s="105">
        <v>2</v>
      </c>
      <c r="S145" s="82">
        <f>Список!$C$56</f>
        <v>10051</v>
      </c>
      <c r="T145" s="74" t="s">
        <v>125</v>
      </c>
      <c r="U145" s="3" t="s">
        <v>126</v>
      </c>
      <c r="V145" s="105">
        <v>3</v>
      </c>
      <c r="W145" s="82">
        <f>Список!$C$61</f>
        <v>3025</v>
      </c>
      <c r="X145" s="127"/>
      <c r="Y145" s="28"/>
      <c r="Z145" s="127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</row>
    <row r="146" spans="1:89" s="28" customFormat="1" x14ac:dyDescent="0.25">
      <c r="A146" s="70" t="s">
        <v>327</v>
      </c>
      <c r="B146" s="1" t="s">
        <v>343</v>
      </c>
      <c r="C146" s="106" t="s">
        <v>82</v>
      </c>
      <c r="D146" s="33">
        <f t="shared" si="11"/>
        <v>56779</v>
      </c>
      <c r="E146" s="34">
        <f t="shared" si="10"/>
        <v>73812.7</v>
      </c>
      <c r="F146" s="28" t="s">
        <v>511</v>
      </c>
      <c r="H146" s="75" t="s">
        <v>145</v>
      </c>
      <c r="I146" s="1" t="s">
        <v>144</v>
      </c>
      <c r="J146" s="106">
        <v>3</v>
      </c>
      <c r="K146" s="80">
        <f>Список!$C$25</f>
        <v>2721</v>
      </c>
      <c r="L146" s="75" t="s">
        <v>363</v>
      </c>
      <c r="M146" s="1" t="s">
        <v>355</v>
      </c>
      <c r="N146" s="106">
        <v>2</v>
      </c>
      <c r="O146" s="80">
        <f>Список!$C$52</f>
        <v>9574</v>
      </c>
      <c r="P146" s="26" t="s">
        <v>368</v>
      </c>
      <c r="Q146" s="1" t="s">
        <v>359</v>
      </c>
      <c r="R146" s="106">
        <v>2</v>
      </c>
      <c r="S146" s="80">
        <f>Список!$C$56</f>
        <v>10051</v>
      </c>
      <c r="T146" s="75" t="s">
        <v>127</v>
      </c>
      <c r="U146" s="1" t="s">
        <v>128</v>
      </c>
      <c r="V146" s="106">
        <v>3</v>
      </c>
      <c r="W146" s="80">
        <f>Список!$C$62</f>
        <v>3122</v>
      </c>
      <c r="X146" s="127"/>
      <c r="Z146" s="127"/>
    </row>
    <row r="147" spans="1:89" s="28" customFormat="1" x14ac:dyDescent="0.25">
      <c r="A147" s="70" t="s">
        <v>328</v>
      </c>
      <c r="B147" s="1" t="s">
        <v>343</v>
      </c>
      <c r="C147" s="106" t="s">
        <v>83</v>
      </c>
      <c r="D147" s="33">
        <f t="shared" ref="D147:D154" si="12">SUM(J147*K147)+(N147*O147)+(R147*S147)+(V147*W147)</f>
        <v>59542</v>
      </c>
      <c r="E147" s="34">
        <f t="shared" si="10"/>
        <v>77404.600000000006</v>
      </c>
      <c r="F147" s="28" t="s">
        <v>512</v>
      </c>
      <c r="H147" s="75" t="s">
        <v>146</v>
      </c>
      <c r="I147" s="1" t="s">
        <v>144</v>
      </c>
      <c r="J147" s="106">
        <v>3</v>
      </c>
      <c r="K147" s="80">
        <f>Список!$C$26</f>
        <v>3253</v>
      </c>
      <c r="L147" s="75" t="s">
        <v>363</v>
      </c>
      <c r="M147" s="1" t="s">
        <v>355</v>
      </c>
      <c r="N147" s="106">
        <v>2</v>
      </c>
      <c r="O147" s="80">
        <f>Список!$C$52</f>
        <v>9574</v>
      </c>
      <c r="P147" s="26" t="s">
        <v>368</v>
      </c>
      <c r="Q147" s="1" t="s">
        <v>359</v>
      </c>
      <c r="R147" s="106">
        <v>2</v>
      </c>
      <c r="S147" s="80">
        <f>Список!$C$56</f>
        <v>10051</v>
      </c>
      <c r="T147" s="75" t="s">
        <v>129</v>
      </c>
      <c r="U147" s="1" t="s">
        <v>130</v>
      </c>
      <c r="V147" s="106">
        <v>3</v>
      </c>
      <c r="W147" s="80">
        <f>Список!$C$63</f>
        <v>3511</v>
      </c>
      <c r="X147" s="127"/>
      <c r="Z147" s="127"/>
    </row>
    <row r="148" spans="1:89" s="28" customFormat="1" x14ac:dyDescent="0.25">
      <c r="A148" s="70" t="s">
        <v>329</v>
      </c>
      <c r="B148" s="1" t="s">
        <v>343</v>
      </c>
      <c r="C148" s="106" t="s">
        <v>84</v>
      </c>
      <c r="D148" s="33">
        <f t="shared" si="12"/>
        <v>62206</v>
      </c>
      <c r="E148" s="34">
        <f t="shared" si="10"/>
        <v>80867.8</v>
      </c>
      <c r="F148" s="28" t="s">
        <v>513</v>
      </c>
      <c r="H148" s="75" t="s">
        <v>147</v>
      </c>
      <c r="I148" s="1" t="s">
        <v>144</v>
      </c>
      <c r="J148" s="106">
        <v>3</v>
      </c>
      <c r="K148" s="80">
        <f>Список!$C$27</f>
        <v>3813</v>
      </c>
      <c r="L148" s="75" t="s">
        <v>363</v>
      </c>
      <c r="M148" s="1" t="s">
        <v>355</v>
      </c>
      <c r="N148" s="106">
        <v>2</v>
      </c>
      <c r="O148" s="80">
        <f>Список!$C$52</f>
        <v>9574</v>
      </c>
      <c r="P148" s="26" t="s">
        <v>368</v>
      </c>
      <c r="Q148" s="1" t="s">
        <v>359</v>
      </c>
      <c r="R148" s="106">
        <v>2</v>
      </c>
      <c r="S148" s="80">
        <f>Список!$C$56</f>
        <v>10051</v>
      </c>
      <c r="T148" s="75" t="s">
        <v>131</v>
      </c>
      <c r="U148" s="1" t="s">
        <v>132</v>
      </c>
      <c r="V148" s="106">
        <v>3</v>
      </c>
      <c r="W148" s="80">
        <f>Список!$C$64</f>
        <v>3839</v>
      </c>
      <c r="X148" s="127"/>
      <c r="Z148" s="127"/>
    </row>
    <row r="149" spans="1:89" s="137" customFormat="1" ht="15.75" thickBot="1" x14ac:dyDescent="0.3">
      <c r="A149" s="71" t="s">
        <v>330</v>
      </c>
      <c r="B149" s="4" t="s">
        <v>343</v>
      </c>
      <c r="C149" s="107" t="s">
        <v>85</v>
      </c>
      <c r="D149" s="37">
        <f t="shared" si="12"/>
        <v>63562</v>
      </c>
      <c r="E149" s="38">
        <f t="shared" si="10"/>
        <v>82630.600000000006</v>
      </c>
      <c r="F149" s="28" t="s">
        <v>514</v>
      </c>
      <c r="G149" s="28"/>
      <c r="H149" s="76" t="s">
        <v>148</v>
      </c>
      <c r="I149" s="4" t="s">
        <v>144</v>
      </c>
      <c r="J149" s="107">
        <v>3</v>
      </c>
      <c r="K149" s="15">
        <f>Список!$C$28</f>
        <v>4265</v>
      </c>
      <c r="L149" s="76" t="s">
        <v>363</v>
      </c>
      <c r="M149" s="4" t="s">
        <v>355</v>
      </c>
      <c r="N149" s="107">
        <v>2</v>
      </c>
      <c r="O149" s="15">
        <f>Список!$C$52</f>
        <v>9574</v>
      </c>
      <c r="P149" s="27" t="s">
        <v>368</v>
      </c>
      <c r="Q149" s="4" t="s">
        <v>359</v>
      </c>
      <c r="R149" s="107">
        <v>2</v>
      </c>
      <c r="S149" s="15">
        <f>Список!$C$56</f>
        <v>10051</v>
      </c>
      <c r="T149" s="75" t="s">
        <v>133</v>
      </c>
      <c r="U149" s="1" t="s">
        <v>134</v>
      </c>
      <c r="V149" s="106">
        <v>3</v>
      </c>
      <c r="W149" s="80">
        <f>Список!$C$65</f>
        <v>3839</v>
      </c>
      <c r="X149" s="127"/>
      <c r="Y149" s="28"/>
      <c r="Z149" s="127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</row>
    <row r="150" spans="1:89" s="136" customFormat="1" x14ac:dyDescent="0.25">
      <c r="A150" s="69" t="s">
        <v>331</v>
      </c>
      <c r="B150" s="3" t="s">
        <v>344</v>
      </c>
      <c r="C150" s="105" t="s">
        <v>86</v>
      </c>
      <c r="D150" s="31">
        <f t="shared" si="12"/>
        <v>15347</v>
      </c>
      <c r="E150" s="32">
        <f t="shared" si="10"/>
        <v>19951.100000000002</v>
      </c>
      <c r="F150" s="28" t="s">
        <v>515</v>
      </c>
      <c r="G150" s="28"/>
      <c r="H150" s="74" t="s">
        <v>143</v>
      </c>
      <c r="I150" s="3" t="s">
        <v>144</v>
      </c>
      <c r="J150" s="105">
        <v>1</v>
      </c>
      <c r="K150" s="82">
        <f>Список!$C$24</f>
        <v>2271</v>
      </c>
      <c r="L150" s="74" t="s">
        <v>368</v>
      </c>
      <c r="M150" s="3" t="s">
        <v>359</v>
      </c>
      <c r="N150" s="105">
        <v>1</v>
      </c>
      <c r="O150" s="82">
        <f>Список!$C$56</f>
        <v>10051</v>
      </c>
      <c r="P150" s="25" t="s">
        <v>125</v>
      </c>
      <c r="Q150" s="3" t="s">
        <v>126</v>
      </c>
      <c r="R150" s="105">
        <v>1</v>
      </c>
      <c r="S150" s="82">
        <f>Список!$C$61</f>
        <v>3025</v>
      </c>
      <c r="T150" s="145"/>
      <c r="U150" s="3"/>
      <c r="V150" s="105"/>
      <c r="W150" s="82"/>
      <c r="X150" s="127"/>
      <c r="Y150" s="28"/>
      <c r="Z150" s="127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</row>
    <row r="151" spans="1:89" s="28" customFormat="1" x14ac:dyDescent="0.25">
      <c r="A151" s="70" t="s">
        <v>332</v>
      </c>
      <c r="B151" s="1" t="s">
        <v>344</v>
      </c>
      <c r="C151" s="106" t="s">
        <v>72</v>
      </c>
      <c r="D151" s="33">
        <f t="shared" si="12"/>
        <v>15894</v>
      </c>
      <c r="E151" s="34">
        <f t="shared" si="10"/>
        <v>20662.2</v>
      </c>
      <c r="F151" s="28" t="s">
        <v>516</v>
      </c>
      <c r="H151" s="75" t="s">
        <v>145</v>
      </c>
      <c r="I151" s="1" t="s">
        <v>144</v>
      </c>
      <c r="J151" s="106">
        <v>1</v>
      </c>
      <c r="K151" s="80">
        <f>Список!$C$25</f>
        <v>2721</v>
      </c>
      <c r="L151" s="75" t="s">
        <v>368</v>
      </c>
      <c r="M151" s="1" t="s">
        <v>359</v>
      </c>
      <c r="N151" s="106">
        <v>1</v>
      </c>
      <c r="O151" s="80">
        <f>Список!$C$56</f>
        <v>10051</v>
      </c>
      <c r="P151" s="26" t="s">
        <v>127</v>
      </c>
      <c r="Q151" s="1" t="s">
        <v>128</v>
      </c>
      <c r="R151" s="106">
        <v>1</v>
      </c>
      <c r="S151" s="80">
        <f>Список!$C$62</f>
        <v>3122</v>
      </c>
      <c r="T151" s="90"/>
      <c r="U151" s="1"/>
      <c r="V151" s="106"/>
      <c r="W151" s="80"/>
      <c r="X151" s="127"/>
      <c r="Z151" s="127"/>
    </row>
    <row r="152" spans="1:89" s="28" customFormat="1" x14ac:dyDescent="0.25">
      <c r="A152" s="70" t="s">
        <v>333</v>
      </c>
      <c r="B152" s="1" t="s">
        <v>344</v>
      </c>
      <c r="C152" s="106" t="s">
        <v>73</v>
      </c>
      <c r="D152" s="33">
        <f t="shared" si="12"/>
        <v>16815</v>
      </c>
      <c r="E152" s="34">
        <f t="shared" si="10"/>
        <v>21859.5</v>
      </c>
      <c r="F152" s="28" t="s">
        <v>517</v>
      </c>
      <c r="H152" s="75" t="s">
        <v>146</v>
      </c>
      <c r="I152" s="1" t="s">
        <v>144</v>
      </c>
      <c r="J152" s="106">
        <v>1</v>
      </c>
      <c r="K152" s="80">
        <f>Список!$C$26</f>
        <v>3253</v>
      </c>
      <c r="L152" s="75" t="s">
        <v>368</v>
      </c>
      <c r="M152" s="1" t="s">
        <v>359</v>
      </c>
      <c r="N152" s="106">
        <v>1</v>
      </c>
      <c r="O152" s="80">
        <f>Список!$C$56</f>
        <v>10051</v>
      </c>
      <c r="P152" s="26" t="s">
        <v>129</v>
      </c>
      <c r="Q152" s="1" t="s">
        <v>130</v>
      </c>
      <c r="R152" s="106">
        <v>1</v>
      </c>
      <c r="S152" s="80">
        <f>Список!$C$63</f>
        <v>3511</v>
      </c>
      <c r="T152" s="90"/>
      <c r="U152" s="1"/>
      <c r="V152" s="106"/>
      <c r="W152" s="80"/>
      <c r="X152" s="127"/>
      <c r="Z152" s="127"/>
    </row>
    <row r="153" spans="1:89" s="28" customFormat="1" x14ac:dyDescent="0.25">
      <c r="A153" s="70" t="s">
        <v>334</v>
      </c>
      <c r="B153" s="1" t="s">
        <v>344</v>
      </c>
      <c r="C153" s="106" t="s">
        <v>74</v>
      </c>
      <c r="D153" s="33">
        <f t="shared" si="12"/>
        <v>17703</v>
      </c>
      <c r="E153" s="34">
        <f t="shared" si="10"/>
        <v>23013.9</v>
      </c>
      <c r="F153" s="28" t="s">
        <v>518</v>
      </c>
      <c r="H153" s="75" t="s">
        <v>147</v>
      </c>
      <c r="I153" s="1" t="s">
        <v>144</v>
      </c>
      <c r="J153" s="106">
        <v>1</v>
      </c>
      <c r="K153" s="80">
        <f>Список!$C$27</f>
        <v>3813</v>
      </c>
      <c r="L153" s="75" t="s">
        <v>368</v>
      </c>
      <c r="M153" s="1" t="s">
        <v>359</v>
      </c>
      <c r="N153" s="106">
        <v>1</v>
      </c>
      <c r="O153" s="80">
        <f>Список!$C$56</f>
        <v>10051</v>
      </c>
      <c r="P153" s="26" t="s">
        <v>131</v>
      </c>
      <c r="Q153" s="1" t="s">
        <v>132</v>
      </c>
      <c r="R153" s="106">
        <v>1</v>
      </c>
      <c r="S153" s="80">
        <f>Список!$C$64</f>
        <v>3839</v>
      </c>
      <c r="T153" s="90"/>
      <c r="U153" s="1"/>
      <c r="V153" s="106"/>
      <c r="W153" s="80"/>
      <c r="X153" s="127"/>
      <c r="Z153" s="127"/>
    </row>
    <row r="154" spans="1:89" s="137" customFormat="1" ht="15.75" thickBot="1" x14ac:dyDescent="0.3">
      <c r="A154" s="71" t="s">
        <v>335</v>
      </c>
      <c r="B154" s="4" t="s">
        <v>344</v>
      </c>
      <c r="C154" s="107" t="s">
        <v>75</v>
      </c>
      <c r="D154" s="37">
        <f t="shared" si="12"/>
        <v>18155</v>
      </c>
      <c r="E154" s="38">
        <f t="shared" si="10"/>
        <v>23601.5</v>
      </c>
      <c r="F154" s="28" t="s">
        <v>519</v>
      </c>
      <c r="G154" s="28"/>
      <c r="H154" s="76" t="s">
        <v>148</v>
      </c>
      <c r="I154" s="4" t="s">
        <v>144</v>
      </c>
      <c r="J154" s="107">
        <v>1</v>
      </c>
      <c r="K154" s="15">
        <f>Список!$C$28</f>
        <v>4265</v>
      </c>
      <c r="L154" s="76" t="s">
        <v>368</v>
      </c>
      <c r="M154" s="4" t="s">
        <v>359</v>
      </c>
      <c r="N154" s="107">
        <v>1</v>
      </c>
      <c r="O154" s="15">
        <f>Список!$C$56</f>
        <v>10051</v>
      </c>
      <c r="P154" s="26" t="s">
        <v>133</v>
      </c>
      <c r="Q154" s="1" t="s">
        <v>134</v>
      </c>
      <c r="R154" s="106">
        <v>1</v>
      </c>
      <c r="S154" s="80">
        <f>Список!$C$65</f>
        <v>3839</v>
      </c>
      <c r="T154" s="144"/>
      <c r="U154" s="4"/>
      <c r="V154" s="107"/>
      <c r="W154" s="15"/>
      <c r="X154" s="127"/>
      <c r="Y154" s="28"/>
      <c r="Z154" s="127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</row>
    <row r="155" spans="1:89" s="28" customFormat="1" ht="13.9" x14ac:dyDescent="0.3">
      <c r="D155" s="151"/>
      <c r="E155" s="151"/>
      <c r="H155" s="116"/>
      <c r="I155" s="116"/>
      <c r="J155" s="117"/>
      <c r="K155" s="119"/>
      <c r="L155" s="116"/>
      <c r="M155" s="116"/>
      <c r="N155" s="117"/>
      <c r="O155" s="119"/>
      <c r="P155" s="116"/>
      <c r="Q155" s="116"/>
      <c r="R155" s="117"/>
      <c r="S155" s="119"/>
      <c r="T155" s="116"/>
      <c r="U155" s="116"/>
      <c r="V155" s="117"/>
      <c r="W155" s="119"/>
    </row>
    <row r="156" spans="1:89" s="28" customFormat="1" ht="13.9" x14ac:dyDescent="0.3">
      <c r="D156" s="151"/>
      <c r="E156" s="151"/>
      <c r="H156" s="116"/>
      <c r="I156" s="116"/>
      <c r="J156" s="117"/>
      <c r="K156" s="119"/>
      <c r="L156" s="116"/>
      <c r="M156" s="116"/>
      <c r="N156" s="117"/>
      <c r="O156" s="119"/>
      <c r="P156" s="116"/>
      <c r="Q156" s="116"/>
      <c r="R156" s="117"/>
      <c r="S156" s="119"/>
      <c r="T156" s="116"/>
      <c r="U156" s="116"/>
      <c r="V156" s="117"/>
      <c r="W156" s="119"/>
    </row>
    <row r="157" spans="1:89" s="28" customFormat="1" ht="13.9" x14ac:dyDescent="0.3">
      <c r="D157" s="151"/>
      <c r="E157" s="151"/>
      <c r="H157" s="116"/>
      <c r="I157" s="116"/>
      <c r="J157" s="117"/>
      <c r="K157" s="119"/>
      <c r="L157" s="116"/>
      <c r="M157" s="116"/>
      <c r="N157" s="117"/>
      <c r="O157" s="119"/>
      <c r="P157" s="116"/>
      <c r="Q157" s="116"/>
      <c r="R157" s="117"/>
      <c r="S157" s="119"/>
      <c r="T157" s="116"/>
      <c r="U157" s="116"/>
      <c r="V157" s="117"/>
      <c r="W157" s="119"/>
    </row>
    <row r="158" spans="1:89" s="28" customFormat="1" ht="13.9" x14ac:dyDescent="0.3">
      <c r="D158" s="151"/>
      <c r="E158" s="151"/>
      <c r="H158" s="116"/>
      <c r="I158" s="116"/>
      <c r="J158" s="117"/>
      <c r="K158" s="119"/>
      <c r="L158" s="116"/>
      <c r="M158" s="116"/>
      <c r="N158" s="117"/>
      <c r="O158" s="119"/>
      <c r="P158" s="116"/>
      <c r="Q158" s="116"/>
      <c r="R158" s="117"/>
      <c r="S158" s="119"/>
      <c r="T158" s="116"/>
      <c r="U158" s="116"/>
      <c r="V158" s="117"/>
      <c r="W158" s="119"/>
    </row>
    <row r="159" spans="1:89" s="28" customFormat="1" ht="13.9" x14ac:dyDescent="0.3">
      <c r="D159" s="151"/>
      <c r="E159" s="151"/>
      <c r="H159" s="116"/>
      <c r="I159" s="116"/>
      <c r="J159" s="117"/>
      <c r="K159" s="119"/>
      <c r="L159" s="116"/>
      <c r="M159" s="116"/>
      <c r="N159" s="117"/>
      <c r="O159" s="119"/>
      <c r="P159" s="116"/>
      <c r="Q159" s="116"/>
      <c r="R159" s="117"/>
      <c r="S159" s="119"/>
      <c r="T159" s="116"/>
      <c r="U159" s="116"/>
      <c r="V159" s="117"/>
      <c r="W159" s="119"/>
    </row>
    <row r="160" spans="1:89" s="28" customFormat="1" ht="13.9" x14ac:dyDescent="0.3">
      <c r="D160" s="151"/>
      <c r="E160" s="151"/>
      <c r="H160" s="116"/>
      <c r="I160" s="116"/>
      <c r="J160" s="117"/>
      <c r="K160" s="119"/>
      <c r="L160" s="116"/>
      <c r="M160" s="116"/>
      <c r="N160" s="117"/>
      <c r="O160" s="119"/>
      <c r="P160" s="116"/>
      <c r="Q160" s="116"/>
      <c r="R160" s="117"/>
      <c r="S160" s="119"/>
      <c r="T160" s="116"/>
      <c r="U160" s="116"/>
      <c r="V160" s="117"/>
      <c r="W160" s="119"/>
    </row>
    <row r="161" spans="4:23" s="28" customFormat="1" ht="13.9" x14ac:dyDescent="0.3">
      <c r="D161" s="151"/>
      <c r="E161" s="151"/>
      <c r="H161" s="116"/>
      <c r="I161" s="116"/>
      <c r="J161" s="117"/>
      <c r="K161" s="119"/>
      <c r="L161" s="116"/>
      <c r="M161" s="116"/>
      <c r="N161" s="117"/>
      <c r="O161" s="119"/>
      <c r="P161" s="116"/>
      <c r="Q161" s="116"/>
      <c r="R161" s="117"/>
      <c r="S161" s="119"/>
      <c r="T161" s="116"/>
      <c r="U161" s="116"/>
      <c r="V161" s="117"/>
      <c r="W161" s="119"/>
    </row>
    <row r="162" spans="4:23" s="28" customFormat="1" ht="13.9" x14ac:dyDescent="0.3">
      <c r="D162" s="151"/>
      <c r="E162" s="151"/>
      <c r="H162" s="116"/>
      <c r="I162" s="116"/>
      <c r="J162" s="117"/>
      <c r="K162" s="119"/>
      <c r="L162" s="116"/>
      <c r="M162" s="116"/>
      <c r="N162" s="117"/>
      <c r="O162" s="119"/>
      <c r="P162" s="116"/>
      <c r="Q162" s="116"/>
      <c r="R162" s="117"/>
      <c r="S162" s="119"/>
      <c r="T162" s="116"/>
      <c r="U162" s="116"/>
      <c r="V162" s="117"/>
      <c r="W162" s="119"/>
    </row>
    <row r="163" spans="4:23" s="28" customFormat="1" ht="13.9" x14ac:dyDescent="0.3">
      <c r="D163" s="151"/>
      <c r="E163" s="151"/>
      <c r="H163" s="116"/>
      <c r="I163" s="116"/>
      <c r="J163" s="117"/>
      <c r="K163" s="119"/>
      <c r="L163" s="116"/>
      <c r="M163" s="116"/>
      <c r="N163" s="117"/>
      <c r="O163" s="119"/>
      <c r="P163" s="116"/>
      <c r="Q163" s="116"/>
      <c r="R163" s="117"/>
      <c r="S163" s="119"/>
      <c r="T163" s="116"/>
      <c r="U163" s="116"/>
      <c r="V163" s="117"/>
      <c r="W163" s="119"/>
    </row>
    <row r="164" spans="4:23" s="28" customFormat="1" ht="13.9" x14ac:dyDescent="0.3">
      <c r="D164" s="151"/>
      <c r="E164" s="151"/>
      <c r="H164" s="116"/>
      <c r="I164" s="116"/>
      <c r="J164" s="117"/>
      <c r="K164" s="119"/>
      <c r="L164" s="116"/>
      <c r="M164" s="116"/>
      <c r="N164" s="117"/>
      <c r="O164" s="119"/>
      <c r="P164" s="116"/>
      <c r="Q164" s="116"/>
      <c r="R164" s="117"/>
      <c r="S164" s="119"/>
      <c r="T164" s="116"/>
      <c r="U164" s="116"/>
      <c r="V164" s="117"/>
      <c r="W164" s="119"/>
    </row>
    <row r="165" spans="4:23" s="28" customFormat="1" ht="13.9" x14ac:dyDescent="0.3">
      <c r="D165" s="151"/>
      <c r="E165" s="151"/>
      <c r="H165" s="116"/>
      <c r="I165" s="116"/>
      <c r="J165" s="117"/>
      <c r="K165" s="119"/>
      <c r="L165" s="116"/>
      <c r="M165" s="116"/>
      <c r="N165" s="117"/>
      <c r="O165" s="119"/>
      <c r="P165" s="116"/>
      <c r="Q165" s="116"/>
      <c r="R165" s="117"/>
      <c r="S165" s="119"/>
      <c r="T165" s="116"/>
      <c r="U165" s="116"/>
      <c r="V165" s="117"/>
      <c r="W165" s="119"/>
    </row>
    <row r="166" spans="4:23" s="28" customFormat="1" ht="13.9" x14ac:dyDescent="0.3">
      <c r="D166" s="151"/>
      <c r="E166" s="151"/>
      <c r="H166" s="116"/>
      <c r="I166" s="116"/>
      <c r="J166" s="117"/>
      <c r="K166" s="119"/>
      <c r="L166" s="116"/>
      <c r="M166" s="116"/>
      <c r="N166" s="117"/>
      <c r="O166" s="119"/>
      <c r="P166" s="116"/>
      <c r="Q166" s="116"/>
      <c r="R166" s="117"/>
      <c r="S166" s="119"/>
      <c r="T166" s="116"/>
      <c r="U166" s="116"/>
      <c r="V166" s="117"/>
      <c r="W166" s="119"/>
    </row>
    <row r="167" spans="4:23" s="28" customFormat="1" ht="13.9" x14ac:dyDescent="0.3">
      <c r="D167" s="151"/>
      <c r="E167" s="151"/>
      <c r="H167" s="116"/>
      <c r="I167" s="116"/>
      <c r="J167" s="117"/>
      <c r="K167" s="119"/>
      <c r="L167" s="116"/>
      <c r="M167" s="116"/>
      <c r="N167" s="117"/>
      <c r="O167" s="119"/>
      <c r="P167" s="116"/>
      <c r="Q167" s="116"/>
      <c r="R167" s="117"/>
      <c r="S167" s="119"/>
      <c r="T167" s="116"/>
      <c r="U167" s="116"/>
      <c r="V167" s="117"/>
      <c r="W167" s="119"/>
    </row>
    <row r="168" spans="4:23" s="28" customFormat="1" ht="13.9" x14ac:dyDescent="0.3">
      <c r="D168" s="151"/>
      <c r="E168" s="151"/>
      <c r="H168" s="116"/>
      <c r="I168" s="116"/>
      <c r="J168" s="117"/>
      <c r="K168" s="119"/>
      <c r="L168" s="116"/>
      <c r="M168" s="116"/>
      <c r="N168" s="117"/>
      <c r="O168" s="119"/>
      <c r="P168" s="116"/>
      <c r="Q168" s="116"/>
      <c r="R168" s="117"/>
      <c r="S168" s="119"/>
      <c r="T168" s="116"/>
      <c r="U168" s="116"/>
      <c r="V168" s="117"/>
      <c r="W168" s="119"/>
    </row>
    <row r="169" spans="4:23" s="28" customFormat="1" ht="13.9" x14ac:dyDescent="0.3">
      <c r="D169" s="151"/>
      <c r="E169" s="151"/>
      <c r="H169" s="116"/>
      <c r="I169" s="116"/>
      <c r="J169" s="117"/>
      <c r="K169" s="119"/>
      <c r="L169" s="116"/>
      <c r="M169" s="116"/>
      <c r="N169" s="117"/>
      <c r="O169" s="119"/>
      <c r="P169" s="116"/>
      <c r="Q169" s="116"/>
      <c r="R169" s="117"/>
      <c r="S169" s="119"/>
      <c r="T169" s="116"/>
      <c r="U169" s="116"/>
      <c r="V169" s="117"/>
      <c r="W169" s="119"/>
    </row>
    <row r="170" spans="4:23" s="28" customFormat="1" ht="13.9" x14ac:dyDescent="0.3">
      <c r="D170" s="151"/>
      <c r="E170" s="151"/>
      <c r="H170" s="116"/>
      <c r="I170" s="116"/>
      <c r="J170" s="117"/>
      <c r="K170" s="119"/>
      <c r="L170" s="116"/>
      <c r="M170" s="116"/>
      <c r="N170" s="117"/>
      <c r="O170" s="119"/>
      <c r="P170" s="116"/>
      <c r="Q170" s="116"/>
      <c r="R170" s="117"/>
      <c r="S170" s="119"/>
      <c r="T170" s="116"/>
      <c r="U170" s="116"/>
      <c r="V170" s="117"/>
      <c r="W170" s="119"/>
    </row>
    <row r="171" spans="4:23" s="28" customFormat="1" ht="13.9" x14ac:dyDescent="0.3">
      <c r="D171" s="151"/>
      <c r="E171" s="151"/>
      <c r="H171" s="116"/>
      <c r="I171" s="116"/>
      <c r="J171" s="117"/>
      <c r="K171" s="119"/>
      <c r="L171" s="116"/>
      <c r="M171" s="116"/>
      <c r="N171" s="117"/>
      <c r="O171" s="119"/>
      <c r="P171" s="116"/>
      <c r="Q171" s="116"/>
      <c r="R171" s="117"/>
      <c r="S171" s="119"/>
      <c r="T171" s="116"/>
      <c r="U171" s="116"/>
      <c r="V171" s="117"/>
      <c r="W171" s="119"/>
    </row>
    <row r="172" spans="4:23" s="28" customFormat="1" ht="13.9" x14ac:dyDescent="0.3">
      <c r="D172" s="151"/>
      <c r="E172" s="151"/>
      <c r="H172" s="116"/>
      <c r="I172" s="116"/>
      <c r="J172" s="117"/>
      <c r="K172" s="119"/>
      <c r="L172" s="116"/>
      <c r="M172" s="116"/>
      <c r="N172" s="117"/>
      <c r="O172" s="119"/>
      <c r="P172" s="116"/>
      <c r="Q172" s="116"/>
      <c r="R172" s="117"/>
      <c r="S172" s="119"/>
      <c r="T172" s="116"/>
      <c r="U172" s="116"/>
      <c r="V172" s="117"/>
      <c r="W172" s="119"/>
    </row>
    <row r="173" spans="4:23" s="28" customFormat="1" ht="13.9" x14ac:dyDescent="0.3">
      <c r="D173" s="151"/>
      <c r="E173" s="151"/>
      <c r="H173" s="116"/>
      <c r="I173" s="116"/>
      <c r="J173" s="117"/>
      <c r="K173" s="119"/>
      <c r="L173" s="116"/>
      <c r="M173" s="116"/>
      <c r="N173" s="117"/>
      <c r="O173" s="119"/>
      <c r="P173" s="116"/>
      <c r="Q173" s="116"/>
      <c r="R173" s="117"/>
      <c r="S173" s="119"/>
      <c r="T173" s="116"/>
      <c r="U173" s="116"/>
      <c r="V173" s="117"/>
      <c r="W173" s="119"/>
    </row>
    <row r="174" spans="4:23" s="28" customFormat="1" ht="13.9" x14ac:dyDescent="0.3">
      <c r="D174" s="151"/>
      <c r="E174" s="151"/>
      <c r="H174" s="116"/>
      <c r="I174" s="116"/>
      <c r="J174" s="117"/>
      <c r="K174" s="119"/>
      <c r="L174" s="116"/>
      <c r="M174" s="116"/>
      <c r="N174" s="117"/>
      <c r="O174" s="119"/>
      <c r="P174" s="116"/>
      <c r="Q174" s="116"/>
      <c r="R174" s="117"/>
      <c r="S174" s="119"/>
      <c r="T174" s="116"/>
      <c r="U174" s="116"/>
      <c r="V174" s="117"/>
      <c r="W174" s="119"/>
    </row>
    <row r="175" spans="4:23" s="28" customFormat="1" ht="13.9" x14ac:dyDescent="0.3">
      <c r="D175" s="151"/>
      <c r="E175" s="151"/>
      <c r="H175" s="116"/>
      <c r="I175" s="116"/>
      <c r="J175" s="117"/>
      <c r="K175" s="119"/>
      <c r="L175" s="116"/>
      <c r="M175" s="116"/>
      <c r="N175" s="117"/>
      <c r="O175" s="119"/>
      <c r="P175" s="116"/>
      <c r="Q175" s="116"/>
      <c r="R175" s="117"/>
      <c r="S175" s="119"/>
      <c r="T175" s="116"/>
      <c r="U175" s="116"/>
      <c r="V175" s="117"/>
      <c r="W175" s="119"/>
    </row>
    <row r="176" spans="4:23" s="28" customFormat="1" ht="13.9" x14ac:dyDescent="0.3">
      <c r="D176" s="151"/>
      <c r="E176" s="151"/>
      <c r="H176" s="116"/>
      <c r="I176" s="116"/>
      <c r="J176" s="117"/>
      <c r="K176" s="119"/>
      <c r="L176" s="116"/>
      <c r="M176" s="116"/>
      <c r="N176" s="117"/>
      <c r="O176" s="119"/>
      <c r="P176" s="116"/>
      <c r="Q176" s="116"/>
      <c r="R176" s="117"/>
      <c r="S176" s="119"/>
      <c r="T176" s="116"/>
      <c r="U176" s="116"/>
      <c r="V176" s="117"/>
      <c r="W176" s="119"/>
    </row>
    <row r="177" spans="4:23" s="28" customFormat="1" ht="13.9" x14ac:dyDescent="0.3">
      <c r="D177" s="151"/>
      <c r="E177" s="151"/>
      <c r="H177" s="116"/>
      <c r="I177" s="116"/>
      <c r="J177" s="117"/>
      <c r="K177" s="119"/>
      <c r="L177" s="116"/>
      <c r="M177" s="116"/>
      <c r="N177" s="117"/>
      <c r="O177" s="119"/>
      <c r="P177" s="116"/>
      <c r="Q177" s="116"/>
      <c r="R177" s="117"/>
      <c r="S177" s="119"/>
      <c r="T177" s="116"/>
      <c r="U177" s="116"/>
      <c r="V177" s="117"/>
      <c r="W177" s="119"/>
    </row>
    <row r="178" spans="4:23" s="28" customFormat="1" ht="13.9" x14ac:dyDescent="0.3">
      <c r="D178" s="151"/>
      <c r="E178" s="151"/>
      <c r="H178" s="116"/>
      <c r="I178" s="116"/>
      <c r="J178" s="117"/>
      <c r="K178" s="119"/>
      <c r="L178" s="116"/>
      <c r="M178" s="116"/>
      <c r="N178" s="117"/>
      <c r="O178" s="119"/>
      <c r="P178" s="116"/>
      <c r="Q178" s="116"/>
      <c r="R178" s="117"/>
      <c r="S178" s="119"/>
      <c r="T178" s="116"/>
      <c r="U178" s="116"/>
      <c r="V178" s="117"/>
      <c r="W178" s="119"/>
    </row>
    <row r="179" spans="4:23" s="28" customFormat="1" ht="13.9" x14ac:dyDescent="0.3">
      <c r="D179" s="151"/>
      <c r="E179" s="151"/>
      <c r="H179" s="116"/>
      <c r="I179" s="116"/>
      <c r="J179" s="117"/>
      <c r="K179" s="119"/>
      <c r="L179" s="116"/>
      <c r="M179" s="116"/>
      <c r="N179" s="117"/>
      <c r="O179" s="119"/>
      <c r="P179" s="116"/>
      <c r="Q179" s="116"/>
      <c r="R179" s="117"/>
      <c r="S179" s="119"/>
      <c r="T179" s="116"/>
      <c r="U179" s="116"/>
      <c r="V179" s="117"/>
      <c r="W179" s="119"/>
    </row>
    <row r="180" spans="4:23" s="28" customFormat="1" ht="13.9" x14ac:dyDescent="0.3">
      <c r="D180" s="151"/>
      <c r="E180" s="151"/>
      <c r="H180" s="116"/>
      <c r="I180" s="116"/>
      <c r="J180" s="117"/>
      <c r="K180" s="119"/>
      <c r="L180" s="116"/>
      <c r="M180" s="116"/>
      <c r="N180" s="117"/>
      <c r="O180" s="119"/>
      <c r="P180" s="116"/>
      <c r="Q180" s="116"/>
      <c r="R180" s="117"/>
      <c r="S180" s="119"/>
      <c r="T180" s="116"/>
      <c r="U180" s="116"/>
      <c r="V180" s="117"/>
      <c r="W180" s="119"/>
    </row>
    <row r="181" spans="4:23" s="28" customFormat="1" ht="13.9" x14ac:dyDescent="0.3">
      <c r="D181" s="151"/>
      <c r="E181" s="151"/>
      <c r="H181" s="116"/>
      <c r="I181" s="116"/>
      <c r="J181" s="117"/>
      <c r="K181" s="119"/>
      <c r="L181" s="116"/>
      <c r="M181" s="116"/>
      <c r="N181" s="117"/>
      <c r="O181" s="119"/>
      <c r="P181" s="116"/>
      <c r="Q181" s="116"/>
      <c r="R181" s="117"/>
      <c r="S181" s="119"/>
      <c r="T181" s="116"/>
      <c r="U181" s="116"/>
      <c r="V181" s="117"/>
      <c r="W181" s="119"/>
    </row>
    <row r="182" spans="4:23" s="28" customFormat="1" ht="13.9" x14ac:dyDescent="0.3">
      <c r="D182" s="151"/>
      <c r="E182" s="151"/>
      <c r="H182" s="116"/>
      <c r="I182" s="116"/>
      <c r="J182" s="117"/>
      <c r="K182" s="119"/>
      <c r="L182" s="116"/>
      <c r="M182" s="116"/>
      <c r="N182" s="117"/>
      <c r="O182" s="119"/>
      <c r="P182" s="116"/>
      <c r="Q182" s="116"/>
      <c r="R182" s="117"/>
      <c r="S182" s="119"/>
      <c r="T182" s="116"/>
      <c r="U182" s="116"/>
      <c r="V182" s="117"/>
      <c r="W182" s="119"/>
    </row>
    <row r="183" spans="4:23" s="28" customFormat="1" ht="13.9" x14ac:dyDescent="0.3">
      <c r="D183" s="151"/>
      <c r="E183" s="151"/>
      <c r="H183" s="116"/>
      <c r="I183" s="116"/>
      <c r="J183" s="117"/>
      <c r="K183" s="119"/>
      <c r="L183" s="116"/>
      <c r="M183" s="116"/>
      <c r="N183" s="117"/>
      <c r="O183" s="119"/>
      <c r="P183" s="116"/>
      <c r="Q183" s="116"/>
      <c r="R183" s="117"/>
      <c r="S183" s="119"/>
      <c r="T183" s="116"/>
      <c r="U183" s="116"/>
      <c r="V183" s="117"/>
      <c r="W183" s="119"/>
    </row>
    <row r="184" spans="4:23" s="28" customFormat="1" x14ac:dyDescent="0.25">
      <c r="D184" s="151"/>
      <c r="E184" s="151"/>
      <c r="H184" s="116"/>
      <c r="I184" s="116"/>
      <c r="J184" s="117"/>
      <c r="K184" s="119"/>
      <c r="L184" s="116"/>
      <c r="M184" s="116"/>
      <c r="N184" s="117"/>
      <c r="O184" s="119"/>
      <c r="P184" s="116"/>
      <c r="Q184" s="116"/>
      <c r="R184" s="117"/>
      <c r="S184" s="119"/>
      <c r="T184" s="116"/>
      <c r="U184" s="116"/>
      <c r="V184" s="117"/>
      <c r="W184" s="119"/>
    </row>
    <row r="185" spans="4:23" s="28" customFormat="1" x14ac:dyDescent="0.25">
      <c r="D185" s="151"/>
      <c r="E185" s="151"/>
      <c r="H185" s="116"/>
      <c r="I185" s="116"/>
      <c r="J185" s="117"/>
      <c r="K185" s="119"/>
      <c r="L185" s="116"/>
      <c r="M185" s="116"/>
      <c r="N185" s="117"/>
      <c r="O185" s="119"/>
      <c r="P185" s="116"/>
      <c r="Q185" s="116"/>
      <c r="R185" s="117"/>
      <c r="S185" s="119"/>
      <c r="T185" s="116"/>
      <c r="U185" s="116"/>
      <c r="V185" s="117"/>
      <c r="W185" s="119"/>
    </row>
    <row r="186" spans="4:23" s="28" customFormat="1" x14ac:dyDescent="0.25">
      <c r="D186" s="151"/>
      <c r="E186" s="151"/>
      <c r="H186" s="116"/>
      <c r="I186" s="116"/>
      <c r="J186" s="117"/>
      <c r="K186" s="119"/>
      <c r="L186" s="116"/>
      <c r="M186" s="116"/>
      <c r="N186" s="117"/>
      <c r="O186" s="119"/>
      <c r="P186" s="116"/>
      <c r="Q186" s="116"/>
      <c r="R186" s="117"/>
      <c r="S186" s="119"/>
      <c r="T186" s="116"/>
      <c r="U186" s="116"/>
      <c r="V186" s="117"/>
      <c r="W186" s="119"/>
    </row>
    <row r="187" spans="4:23" s="28" customFormat="1" x14ac:dyDescent="0.25">
      <c r="D187" s="151"/>
      <c r="E187" s="151"/>
      <c r="H187" s="116"/>
      <c r="I187" s="116"/>
      <c r="J187" s="117"/>
      <c r="K187" s="119"/>
      <c r="L187" s="116"/>
      <c r="M187" s="116"/>
      <c r="N187" s="117"/>
      <c r="O187" s="119"/>
      <c r="P187" s="116"/>
      <c r="Q187" s="116"/>
      <c r="R187" s="117"/>
      <c r="S187" s="119"/>
      <c r="T187" s="116"/>
      <c r="U187" s="116"/>
      <c r="V187" s="117"/>
      <c r="W187" s="119"/>
    </row>
    <row r="188" spans="4:23" s="28" customFormat="1" x14ac:dyDescent="0.25">
      <c r="D188" s="151"/>
      <c r="E188" s="151"/>
      <c r="H188" s="116"/>
      <c r="I188" s="116"/>
      <c r="J188" s="117"/>
      <c r="K188" s="119"/>
      <c r="L188" s="116"/>
      <c r="M188" s="116"/>
      <c r="N188" s="117"/>
      <c r="O188" s="119"/>
      <c r="P188" s="116"/>
      <c r="Q188" s="116"/>
      <c r="R188" s="117"/>
      <c r="S188" s="119"/>
      <c r="T188" s="116"/>
      <c r="U188" s="116"/>
      <c r="V188" s="117"/>
      <c r="W188" s="119"/>
    </row>
    <row r="189" spans="4:23" s="28" customFormat="1" x14ac:dyDescent="0.25">
      <c r="D189" s="151"/>
      <c r="E189" s="151"/>
      <c r="H189" s="116"/>
      <c r="I189" s="116"/>
      <c r="J189" s="117"/>
      <c r="K189" s="119"/>
      <c r="L189" s="116"/>
      <c r="M189" s="116"/>
      <c r="N189" s="117"/>
      <c r="O189" s="119"/>
      <c r="P189" s="116"/>
      <c r="Q189" s="116"/>
      <c r="R189" s="117"/>
      <c r="S189" s="119"/>
      <c r="T189" s="116"/>
      <c r="U189" s="116"/>
      <c r="V189" s="117"/>
      <c r="W189" s="119"/>
    </row>
    <row r="190" spans="4:23" s="28" customFormat="1" x14ac:dyDescent="0.25">
      <c r="D190" s="151"/>
      <c r="E190" s="151"/>
      <c r="H190" s="116"/>
      <c r="I190" s="116"/>
      <c r="J190" s="117"/>
      <c r="K190" s="119"/>
      <c r="L190" s="116"/>
      <c r="M190" s="116"/>
      <c r="N190" s="117"/>
      <c r="O190" s="119"/>
      <c r="P190" s="116"/>
      <c r="Q190" s="116"/>
      <c r="R190" s="117"/>
      <c r="S190" s="119"/>
      <c r="T190" s="116"/>
      <c r="U190" s="116"/>
      <c r="V190" s="117"/>
      <c r="W190" s="119"/>
    </row>
    <row r="191" spans="4:23" s="28" customFormat="1" x14ac:dyDescent="0.25">
      <c r="D191" s="151"/>
      <c r="E191" s="151"/>
      <c r="H191" s="116"/>
      <c r="I191" s="116"/>
      <c r="J191" s="117"/>
      <c r="K191" s="119"/>
      <c r="L191" s="116"/>
      <c r="M191" s="116"/>
      <c r="N191" s="117"/>
      <c r="O191" s="119"/>
      <c r="P191" s="116"/>
      <c r="Q191" s="116"/>
      <c r="R191" s="117"/>
      <c r="S191" s="119"/>
      <c r="T191" s="116"/>
      <c r="U191" s="116"/>
      <c r="V191" s="117"/>
      <c r="W191" s="119"/>
    </row>
    <row r="192" spans="4:23" s="28" customFormat="1" x14ac:dyDescent="0.25">
      <c r="D192" s="151"/>
      <c r="E192" s="151"/>
      <c r="H192" s="116"/>
      <c r="I192" s="116"/>
      <c r="J192" s="117"/>
      <c r="K192" s="119"/>
      <c r="L192" s="116"/>
      <c r="M192" s="116"/>
      <c r="N192" s="117"/>
      <c r="O192" s="119"/>
      <c r="P192" s="116"/>
      <c r="Q192" s="116"/>
      <c r="R192" s="117"/>
      <c r="S192" s="119"/>
      <c r="T192" s="116"/>
      <c r="U192" s="116"/>
      <c r="V192" s="117"/>
      <c r="W192" s="119"/>
    </row>
    <row r="193" spans="4:23" s="28" customFormat="1" x14ac:dyDescent="0.25">
      <c r="D193" s="151"/>
      <c r="E193" s="151"/>
      <c r="H193" s="116"/>
      <c r="I193" s="116"/>
      <c r="J193" s="117"/>
      <c r="K193" s="119"/>
      <c r="L193" s="116"/>
      <c r="M193" s="116"/>
      <c r="N193" s="117"/>
      <c r="O193" s="119"/>
      <c r="P193" s="116"/>
      <c r="Q193" s="116"/>
      <c r="R193" s="117"/>
      <c r="S193" s="119"/>
      <c r="T193" s="116"/>
      <c r="U193" s="116"/>
      <c r="V193" s="117"/>
      <c r="W193" s="119"/>
    </row>
    <row r="194" spans="4:23" s="28" customFormat="1" x14ac:dyDescent="0.25">
      <c r="D194" s="151"/>
      <c r="E194" s="151"/>
      <c r="H194" s="116"/>
      <c r="I194" s="116"/>
      <c r="J194" s="117"/>
      <c r="K194" s="119"/>
      <c r="L194" s="116"/>
      <c r="M194" s="116"/>
      <c r="N194" s="117"/>
      <c r="O194" s="119"/>
      <c r="P194" s="116"/>
      <c r="Q194" s="116"/>
      <c r="R194" s="117"/>
      <c r="S194" s="119"/>
      <c r="T194" s="116"/>
      <c r="U194" s="116"/>
      <c r="V194" s="117"/>
      <c r="W194" s="119"/>
    </row>
    <row r="195" spans="4:23" s="28" customFormat="1" x14ac:dyDescent="0.25">
      <c r="D195" s="151"/>
      <c r="E195" s="151"/>
      <c r="H195" s="116"/>
      <c r="I195" s="116"/>
      <c r="J195" s="117"/>
      <c r="K195" s="119"/>
      <c r="L195" s="116"/>
      <c r="M195" s="116"/>
      <c r="N195" s="117"/>
      <c r="O195" s="119"/>
      <c r="P195" s="116"/>
      <c r="Q195" s="116"/>
      <c r="R195" s="117"/>
      <c r="S195" s="119"/>
      <c r="T195" s="116"/>
      <c r="U195" s="116"/>
      <c r="V195" s="117"/>
      <c r="W195" s="119"/>
    </row>
    <row r="196" spans="4:23" s="28" customFormat="1" x14ac:dyDescent="0.25">
      <c r="D196" s="151"/>
      <c r="E196" s="151"/>
      <c r="H196" s="116"/>
      <c r="I196" s="116"/>
      <c r="J196" s="117"/>
      <c r="K196" s="119"/>
      <c r="L196" s="116"/>
      <c r="M196" s="116"/>
      <c r="N196" s="117"/>
      <c r="O196" s="119"/>
      <c r="P196" s="116"/>
      <c r="Q196" s="116"/>
      <c r="R196" s="117"/>
      <c r="S196" s="119"/>
      <c r="T196" s="116"/>
      <c r="U196" s="116"/>
      <c r="V196" s="117"/>
      <c r="W196" s="119"/>
    </row>
    <row r="197" spans="4:23" s="28" customFormat="1" x14ac:dyDescent="0.25">
      <c r="D197" s="151"/>
      <c r="E197" s="151"/>
      <c r="H197" s="116"/>
      <c r="I197" s="116"/>
      <c r="J197" s="117"/>
      <c r="K197" s="119"/>
      <c r="L197" s="116"/>
      <c r="M197" s="116"/>
      <c r="N197" s="117"/>
      <c r="O197" s="119"/>
      <c r="P197" s="116"/>
      <c r="Q197" s="116"/>
      <c r="R197" s="117"/>
      <c r="S197" s="119"/>
      <c r="T197" s="116"/>
      <c r="U197" s="116"/>
      <c r="V197" s="117"/>
      <c r="W197" s="119"/>
    </row>
    <row r="198" spans="4:23" s="28" customFormat="1" x14ac:dyDescent="0.25">
      <c r="D198" s="151"/>
      <c r="E198" s="151"/>
      <c r="H198" s="116"/>
      <c r="I198" s="116"/>
      <c r="J198" s="117"/>
      <c r="K198" s="119"/>
      <c r="L198" s="116"/>
      <c r="M198" s="116"/>
      <c r="N198" s="117"/>
      <c r="O198" s="119"/>
      <c r="P198" s="116"/>
      <c r="Q198" s="116"/>
      <c r="R198" s="117"/>
      <c r="S198" s="119"/>
      <c r="T198" s="116"/>
      <c r="U198" s="116"/>
      <c r="V198" s="117"/>
      <c r="W198" s="119"/>
    </row>
    <row r="199" spans="4:23" s="28" customFormat="1" x14ac:dyDescent="0.25">
      <c r="D199" s="151"/>
      <c r="E199" s="151"/>
      <c r="H199" s="116"/>
      <c r="I199" s="116"/>
      <c r="J199" s="117"/>
      <c r="K199" s="119"/>
      <c r="L199" s="116"/>
      <c r="M199" s="116"/>
      <c r="N199" s="117"/>
      <c r="O199" s="119"/>
      <c r="P199" s="116"/>
      <c r="Q199" s="116"/>
      <c r="R199" s="117"/>
      <c r="S199" s="119"/>
      <c r="T199" s="116"/>
      <c r="U199" s="116"/>
      <c r="V199" s="117"/>
      <c r="W199" s="119"/>
    </row>
    <row r="200" spans="4:23" s="28" customFormat="1" x14ac:dyDescent="0.25">
      <c r="D200" s="151"/>
      <c r="E200" s="151"/>
      <c r="H200" s="116"/>
      <c r="I200" s="116"/>
      <c r="J200" s="117"/>
      <c r="K200" s="119"/>
      <c r="L200" s="116"/>
      <c r="M200" s="116"/>
      <c r="N200" s="117"/>
      <c r="O200" s="119"/>
      <c r="P200" s="116"/>
      <c r="Q200" s="116"/>
      <c r="R200" s="117"/>
      <c r="S200" s="119"/>
      <c r="T200" s="116"/>
      <c r="U200" s="116"/>
      <c r="V200" s="117"/>
      <c r="W200" s="119"/>
    </row>
    <row r="201" spans="4:23" s="28" customFormat="1" x14ac:dyDescent="0.25">
      <c r="D201" s="151"/>
      <c r="E201" s="151"/>
      <c r="H201" s="116"/>
      <c r="I201" s="116"/>
      <c r="J201" s="117"/>
      <c r="K201" s="119"/>
      <c r="L201" s="116"/>
      <c r="M201" s="116"/>
      <c r="N201" s="117"/>
      <c r="O201" s="119"/>
      <c r="P201" s="116"/>
      <c r="Q201" s="116"/>
      <c r="R201" s="117"/>
      <c r="S201" s="119"/>
      <c r="T201" s="116"/>
      <c r="U201" s="116"/>
      <c r="V201" s="117"/>
      <c r="W201" s="119"/>
    </row>
    <row r="202" spans="4:23" s="28" customFormat="1" x14ac:dyDescent="0.25">
      <c r="D202" s="151"/>
      <c r="E202" s="151"/>
      <c r="H202" s="116"/>
      <c r="I202" s="116"/>
      <c r="J202" s="117"/>
      <c r="K202" s="119"/>
      <c r="L202" s="116"/>
      <c r="M202" s="116"/>
      <c r="N202" s="117"/>
      <c r="O202" s="119"/>
      <c r="P202" s="116"/>
      <c r="Q202" s="116"/>
      <c r="R202" s="117"/>
      <c r="S202" s="119"/>
      <c r="T202" s="116"/>
      <c r="U202" s="116"/>
      <c r="V202" s="117"/>
      <c r="W202" s="119"/>
    </row>
    <row r="203" spans="4:23" s="28" customFormat="1" x14ac:dyDescent="0.25">
      <c r="D203" s="151"/>
      <c r="E203" s="151"/>
      <c r="H203" s="116"/>
      <c r="I203" s="116"/>
      <c r="J203" s="117"/>
      <c r="K203" s="119"/>
      <c r="L203" s="116"/>
      <c r="M203" s="116"/>
      <c r="N203" s="117"/>
      <c r="O203" s="119"/>
      <c r="P203" s="116"/>
      <c r="Q203" s="116"/>
      <c r="R203" s="117"/>
      <c r="S203" s="119"/>
      <c r="T203" s="116"/>
      <c r="U203" s="116"/>
      <c r="V203" s="117"/>
      <c r="W203" s="119"/>
    </row>
    <row r="204" spans="4:23" s="28" customFormat="1" x14ac:dyDescent="0.25">
      <c r="D204" s="151"/>
      <c r="E204" s="151"/>
      <c r="H204" s="116"/>
      <c r="I204" s="116"/>
      <c r="J204" s="117"/>
      <c r="K204" s="119"/>
      <c r="L204" s="116"/>
      <c r="M204" s="116"/>
      <c r="N204" s="117"/>
      <c r="O204" s="119"/>
      <c r="P204" s="116"/>
      <c r="Q204" s="116"/>
      <c r="R204" s="117"/>
      <c r="S204" s="119"/>
      <c r="T204" s="116"/>
      <c r="U204" s="116"/>
      <c r="V204" s="117"/>
      <c r="W204" s="119"/>
    </row>
    <row r="205" spans="4:23" s="28" customFormat="1" x14ac:dyDescent="0.25">
      <c r="D205" s="151"/>
      <c r="E205" s="151"/>
      <c r="H205" s="116"/>
      <c r="I205" s="116"/>
      <c r="J205" s="117"/>
      <c r="K205" s="119"/>
      <c r="L205" s="116"/>
      <c r="M205" s="116"/>
      <c r="N205" s="117"/>
      <c r="O205" s="119"/>
      <c r="P205" s="116"/>
      <c r="Q205" s="116"/>
      <c r="R205" s="117"/>
      <c r="S205" s="119"/>
      <c r="T205" s="116"/>
      <c r="U205" s="116"/>
      <c r="V205" s="117"/>
      <c r="W205" s="119"/>
    </row>
    <row r="206" spans="4:23" s="28" customFormat="1" x14ac:dyDescent="0.25">
      <c r="D206" s="151"/>
      <c r="E206" s="151"/>
      <c r="H206" s="116"/>
      <c r="I206" s="116"/>
      <c r="J206" s="117"/>
      <c r="K206" s="119"/>
      <c r="L206" s="116"/>
      <c r="M206" s="116"/>
      <c r="N206" s="117"/>
      <c r="O206" s="119"/>
      <c r="P206" s="116"/>
      <c r="Q206" s="116"/>
      <c r="R206" s="117"/>
      <c r="S206" s="119"/>
      <c r="T206" s="116"/>
      <c r="U206" s="116"/>
      <c r="V206" s="117"/>
      <c r="W206" s="119"/>
    </row>
    <row r="207" spans="4:23" s="28" customFormat="1" x14ac:dyDescent="0.25">
      <c r="D207" s="151"/>
      <c r="E207" s="151"/>
      <c r="H207" s="116"/>
      <c r="I207" s="116"/>
      <c r="J207" s="117"/>
      <c r="K207" s="119"/>
      <c r="L207" s="116"/>
      <c r="M207" s="116"/>
      <c r="N207" s="117"/>
      <c r="O207" s="119"/>
      <c r="P207" s="116"/>
      <c r="Q207" s="116"/>
      <c r="R207" s="117"/>
      <c r="S207" s="119"/>
      <c r="T207" s="116"/>
      <c r="U207" s="116"/>
      <c r="V207" s="117"/>
      <c r="W207" s="119"/>
    </row>
    <row r="208" spans="4:23" s="28" customFormat="1" x14ac:dyDescent="0.25">
      <c r="D208" s="151"/>
      <c r="E208" s="151"/>
      <c r="H208" s="116"/>
      <c r="I208" s="116"/>
      <c r="J208" s="117"/>
      <c r="K208" s="119"/>
      <c r="L208" s="116"/>
      <c r="M208" s="116"/>
      <c r="N208" s="117"/>
      <c r="O208" s="119"/>
      <c r="P208" s="116"/>
      <c r="Q208" s="116"/>
      <c r="R208" s="117"/>
      <c r="S208" s="119"/>
      <c r="T208" s="116"/>
      <c r="U208" s="116"/>
      <c r="V208" s="117"/>
      <c r="W208" s="119"/>
    </row>
    <row r="209" spans="4:23" s="28" customFormat="1" x14ac:dyDescent="0.25">
      <c r="D209" s="151"/>
      <c r="E209" s="151"/>
      <c r="H209" s="116"/>
      <c r="I209" s="116"/>
      <c r="J209" s="117"/>
      <c r="K209" s="119"/>
      <c r="L209" s="116"/>
      <c r="M209" s="116"/>
      <c r="N209" s="117"/>
      <c r="O209" s="119"/>
      <c r="P209" s="116"/>
      <c r="Q209" s="116"/>
      <c r="R209" s="117"/>
      <c r="S209" s="119"/>
      <c r="T209" s="116"/>
      <c r="U209" s="116"/>
      <c r="V209" s="117"/>
      <c r="W209" s="119"/>
    </row>
    <row r="210" spans="4:23" s="28" customFormat="1" x14ac:dyDescent="0.25">
      <c r="D210" s="151"/>
      <c r="E210" s="151"/>
      <c r="H210" s="116"/>
      <c r="I210" s="116"/>
      <c r="J210" s="117"/>
      <c r="K210" s="119"/>
      <c r="L210" s="116"/>
      <c r="M210" s="116"/>
      <c r="N210" s="117"/>
      <c r="O210" s="119"/>
      <c r="P210" s="116"/>
      <c r="Q210" s="116"/>
      <c r="R210" s="117"/>
      <c r="S210" s="119"/>
      <c r="T210" s="116"/>
      <c r="U210" s="116"/>
      <c r="V210" s="117"/>
      <c r="W210" s="119"/>
    </row>
    <row r="211" spans="4:23" s="28" customFormat="1" x14ac:dyDescent="0.25">
      <c r="D211" s="151"/>
      <c r="E211" s="151"/>
      <c r="H211" s="116"/>
      <c r="I211" s="116"/>
      <c r="J211" s="117"/>
      <c r="K211" s="119"/>
      <c r="L211" s="116"/>
      <c r="M211" s="116"/>
      <c r="N211" s="117"/>
      <c r="O211" s="119"/>
      <c r="P211" s="116"/>
      <c r="Q211" s="116"/>
      <c r="R211" s="117"/>
      <c r="S211" s="119"/>
      <c r="T211" s="116"/>
      <c r="U211" s="116"/>
      <c r="V211" s="117"/>
      <c r="W211" s="119"/>
    </row>
    <row r="212" spans="4:23" s="28" customFormat="1" x14ac:dyDescent="0.25">
      <c r="D212" s="151"/>
      <c r="E212" s="151"/>
      <c r="H212" s="116"/>
      <c r="I212" s="116"/>
      <c r="J212" s="117"/>
      <c r="K212" s="119"/>
      <c r="L212" s="116"/>
      <c r="M212" s="116"/>
      <c r="N212" s="117"/>
      <c r="O212" s="119"/>
      <c r="P212" s="116"/>
      <c r="Q212" s="116"/>
      <c r="R212" s="117"/>
      <c r="S212" s="119"/>
      <c r="T212" s="116"/>
      <c r="U212" s="116"/>
      <c r="V212" s="117"/>
      <c r="W212" s="119"/>
    </row>
    <row r="213" spans="4:23" s="28" customFormat="1" x14ac:dyDescent="0.25">
      <c r="D213" s="151"/>
      <c r="E213" s="151"/>
      <c r="H213" s="116"/>
      <c r="I213" s="116"/>
      <c r="J213" s="117"/>
      <c r="K213" s="119"/>
      <c r="L213" s="116"/>
      <c r="M213" s="116"/>
      <c r="N213" s="117"/>
      <c r="O213" s="119"/>
      <c r="P213" s="116"/>
      <c r="Q213" s="116"/>
      <c r="R213" s="117"/>
      <c r="S213" s="119"/>
      <c r="T213" s="116"/>
      <c r="U213" s="116"/>
      <c r="V213" s="117"/>
      <c r="W213" s="119"/>
    </row>
    <row r="214" spans="4:23" s="28" customFormat="1" x14ac:dyDescent="0.25">
      <c r="D214" s="151"/>
      <c r="E214" s="151"/>
      <c r="H214" s="116"/>
      <c r="I214" s="116"/>
      <c r="J214" s="117"/>
      <c r="K214" s="119"/>
      <c r="L214" s="116"/>
      <c r="M214" s="116"/>
      <c r="N214" s="117"/>
      <c r="O214" s="119"/>
      <c r="P214" s="116"/>
      <c r="Q214" s="116"/>
      <c r="R214" s="117"/>
      <c r="S214" s="119"/>
      <c r="T214" s="116"/>
      <c r="U214" s="116"/>
      <c r="V214" s="117"/>
      <c r="W214" s="119"/>
    </row>
    <row r="215" spans="4:23" s="28" customFormat="1" x14ac:dyDescent="0.25">
      <c r="D215" s="151"/>
      <c r="E215" s="151"/>
      <c r="H215" s="116"/>
      <c r="I215" s="116"/>
      <c r="J215" s="117"/>
      <c r="K215" s="119"/>
      <c r="L215" s="116"/>
      <c r="M215" s="116"/>
      <c r="N215" s="117"/>
      <c r="O215" s="119"/>
      <c r="P215" s="116"/>
      <c r="Q215" s="116"/>
      <c r="R215" s="117"/>
      <c r="S215" s="119"/>
      <c r="T215" s="116"/>
      <c r="U215" s="116"/>
      <c r="V215" s="117"/>
      <c r="W215" s="119"/>
    </row>
    <row r="216" spans="4:23" s="28" customFormat="1" x14ac:dyDescent="0.25">
      <c r="D216" s="151"/>
      <c r="E216" s="151"/>
      <c r="H216" s="116"/>
      <c r="I216" s="116"/>
      <c r="J216" s="117"/>
      <c r="K216" s="119"/>
      <c r="L216" s="116"/>
      <c r="M216" s="116"/>
      <c r="N216" s="117"/>
      <c r="O216" s="119"/>
      <c r="P216" s="116"/>
      <c r="Q216" s="116"/>
      <c r="R216" s="117"/>
      <c r="S216" s="119"/>
      <c r="T216" s="116"/>
      <c r="U216" s="116"/>
      <c r="V216" s="117"/>
      <c r="W216" s="119"/>
    </row>
    <row r="217" spans="4:23" s="28" customFormat="1" x14ac:dyDescent="0.25">
      <c r="D217" s="151"/>
      <c r="E217" s="151"/>
      <c r="H217" s="116"/>
      <c r="I217" s="116"/>
      <c r="J217" s="117"/>
      <c r="K217" s="119"/>
      <c r="L217" s="116"/>
      <c r="M217" s="116"/>
      <c r="N217" s="117"/>
      <c r="O217" s="119"/>
      <c r="P217" s="116"/>
      <c r="Q217" s="116"/>
      <c r="R217" s="117"/>
      <c r="S217" s="119"/>
      <c r="T217" s="116"/>
      <c r="U217" s="116"/>
      <c r="V217" s="117"/>
      <c r="W217" s="119"/>
    </row>
    <row r="218" spans="4:23" s="28" customFormat="1" x14ac:dyDescent="0.25">
      <c r="D218" s="151"/>
      <c r="E218" s="151"/>
      <c r="H218" s="116"/>
      <c r="I218" s="116"/>
      <c r="J218" s="117"/>
      <c r="K218" s="119"/>
      <c r="L218" s="116"/>
      <c r="M218" s="116"/>
      <c r="N218" s="117"/>
      <c r="O218" s="119"/>
      <c r="P218" s="116"/>
      <c r="Q218" s="116"/>
      <c r="R218" s="117"/>
      <c r="S218" s="119"/>
      <c r="T218" s="116"/>
      <c r="U218" s="116"/>
      <c r="V218" s="117"/>
      <c r="W218" s="119"/>
    </row>
    <row r="219" spans="4:23" s="28" customFormat="1" x14ac:dyDescent="0.25">
      <c r="D219" s="151"/>
      <c r="E219" s="151"/>
      <c r="H219" s="116"/>
      <c r="I219" s="116"/>
      <c r="J219" s="117"/>
      <c r="K219" s="119"/>
      <c r="L219" s="116"/>
      <c r="M219" s="116"/>
      <c r="N219" s="117"/>
      <c r="O219" s="119"/>
      <c r="P219" s="116"/>
      <c r="Q219" s="116"/>
      <c r="R219" s="117"/>
      <c r="S219" s="119"/>
      <c r="T219" s="116"/>
      <c r="U219" s="116"/>
      <c r="V219" s="117"/>
      <c r="W219" s="119"/>
    </row>
    <row r="220" spans="4:23" s="28" customFormat="1" x14ac:dyDescent="0.25">
      <c r="D220" s="151"/>
      <c r="E220" s="151"/>
      <c r="H220" s="116"/>
      <c r="I220" s="116"/>
      <c r="J220" s="117"/>
      <c r="K220" s="119"/>
      <c r="L220" s="116"/>
      <c r="M220" s="116"/>
      <c r="N220" s="117"/>
      <c r="O220" s="119"/>
      <c r="P220" s="116"/>
      <c r="Q220" s="116"/>
      <c r="R220" s="117"/>
      <c r="S220" s="119"/>
      <c r="T220" s="116"/>
      <c r="U220" s="116"/>
      <c r="V220" s="117"/>
      <c r="W220" s="119"/>
    </row>
    <row r="221" spans="4:23" s="28" customFormat="1" x14ac:dyDescent="0.25">
      <c r="D221" s="151"/>
      <c r="E221" s="151"/>
      <c r="H221" s="116"/>
      <c r="I221" s="116"/>
      <c r="J221" s="117"/>
      <c r="K221" s="119"/>
      <c r="L221" s="116"/>
      <c r="M221" s="116"/>
      <c r="N221" s="117"/>
      <c r="O221" s="119"/>
      <c r="P221" s="116"/>
      <c r="Q221" s="116"/>
      <c r="R221" s="117"/>
      <c r="S221" s="119"/>
      <c r="T221" s="116"/>
      <c r="U221" s="116"/>
      <c r="V221" s="117"/>
      <c r="W221" s="119"/>
    </row>
    <row r="222" spans="4:23" s="28" customFormat="1" x14ac:dyDescent="0.25">
      <c r="D222" s="151"/>
      <c r="E222" s="151"/>
      <c r="H222" s="116"/>
      <c r="I222" s="116"/>
      <c r="J222" s="117"/>
      <c r="K222" s="119"/>
      <c r="L222" s="116"/>
      <c r="M222" s="116"/>
      <c r="N222" s="117"/>
      <c r="O222" s="119"/>
      <c r="P222" s="116"/>
      <c r="Q222" s="116"/>
      <c r="R222" s="117"/>
      <c r="S222" s="119"/>
      <c r="T222" s="116"/>
      <c r="U222" s="116"/>
      <c r="V222" s="117"/>
      <c r="W222" s="119"/>
    </row>
    <row r="223" spans="4:23" s="28" customFormat="1" x14ac:dyDescent="0.25">
      <c r="D223" s="151"/>
      <c r="E223" s="151"/>
      <c r="H223" s="116"/>
      <c r="I223" s="116"/>
      <c r="J223" s="117"/>
      <c r="K223" s="119"/>
      <c r="L223" s="116"/>
      <c r="M223" s="116"/>
      <c r="N223" s="117"/>
      <c r="O223" s="119"/>
      <c r="P223" s="116"/>
      <c r="Q223" s="116"/>
      <c r="R223" s="117"/>
      <c r="S223" s="119"/>
      <c r="T223" s="116"/>
      <c r="U223" s="116"/>
      <c r="V223" s="117"/>
      <c r="W223" s="119"/>
    </row>
    <row r="224" spans="4:23" s="28" customFormat="1" x14ac:dyDescent="0.25">
      <c r="D224" s="151"/>
      <c r="E224" s="151"/>
      <c r="H224" s="116"/>
      <c r="I224" s="116"/>
      <c r="J224" s="117"/>
      <c r="K224" s="119"/>
      <c r="L224" s="116"/>
      <c r="M224" s="116"/>
      <c r="N224" s="117"/>
      <c r="O224" s="119"/>
      <c r="P224" s="116"/>
      <c r="Q224" s="116"/>
      <c r="R224" s="117"/>
      <c r="S224" s="119"/>
      <c r="T224" s="116"/>
      <c r="U224" s="116"/>
      <c r="V224" s="117"/>
      <c r="W224" s="119"/>
    </row>
    <row r="225" spans="4:23" s="28" customFormat="1" x14ac:dyDescent="0.25">
      <c r="D225" s="151"/>
      <c r="E225" s="151"/>
      <c r="H225" s="116"/>
      <c r="I225" s="116"/>
      <c r="J225" s="117"/>
      <c r="K225" s="119"/>
      <c r="L225" s="116"/>
      <c r="M225" s="116"/>
      <c r="N225" s="117"/>
      <c r="O225" s="119"/>
      <c r="P225" s="116"/>
      <c r="Q225" s="116"/>
      <c r="R225" s="117"/>
      <c r="S225" s="119"/>
      <c r="T225" s="116"/>
      <c r="U225" s="116"/>
      <c r="V225" s="117"/>
      <c r="W225" s="119"/>
    </row>
    <row r="226" spans="4:23" s="28" customFormat="1" x14ac:dyDescent="0.25">
      <c r="D226" s="151"/>
      <c r="E226" s="151"/>
      <c r="H226" s="116"/>
      <c r="I226" s="116"/>
      <c r="J226" s="117"/>
      <c r="K226" s="119"/>
      <c r="L226" s="116"/>
      <c r="M226" s="116"/>
      <c r="N226" s="117"/>
      <c r="O226" s="119"/>
      <c r="P226" s="116"/>
      <c r="Q226" s="116"/>
      <c r="R226" s="117"/>
      <c r="S226" s="119"/>
      <c r="T226" s="116"/>
      <c r="U226" s="116"/>
      <c r="V226" s="117"/>
      <c r="W226" s="119"/>
    </row>
    <row r="227" spans="4:23" s="28" customFormat="1" x14ac:dyDescent="0.25">
      <c r="D227" s="151"/>
      <c r="E227" s="151"/>
      <c r="H227" s="116"/>
      <c r="I227" s="116"/>
      <c r="J227" s="117"/>
      <c r="K227" s="119"/>
      <c r="L227" s="116"/>
      <c r="M227" s="116"/>
      <c r="N227" s="117"/>
      <c r="O227" s="119"/>
      <c r="P227" s="116"/>
      <c r="Q227" s="116"/>
      <c r="R227" s="117"/>
      <c r="S227" s="119"/>
      <c r="T227" s="116"/>
      <c r="U227" s="116"/>
      <c r="V227" s="117"/>
      <c r="W227" s="119"/>
    </row>
    <row r="228" spans="4:23" s="28" customFormat="1" x14ac:dyDescent="0.25">
      <c r="D228" s="151"/>
      <c r="E228" s="151"/>
      <c r="H228" s="116"/>
      <c r="I228" s="116"/>
      <c r="J228" s="117"/>
      <c r="K228" s="119"/>
      <c r="L228" s="116"/>
      <c r="M228" s="116"/>
      <c r="N228" s="117"/>
      <c r="O228" s="119"/>
      <c r="P228" s="116"/>
      <c r="Q228" s="116"/>
      <c r="R228" s="117"/>
      <c r="S228" s="119"/>
      <c r="T228" s="116"/>
      <c r="U228" s="116"/>
      <c r="V228" s="117"/>
      <c r="W228" s="119"/>
    </row>
    <row r="229" spans="4:23" s="28" customFormat="1" x14ac:dyDescent="0.25">
      <c r="D229" s="151"/>
      <c r="E229" s="151"/>
      <c r="H229" s="116"/>
      <c r="I229" s="116"/>
      <c r="J229" s="117"/>
      <c r="K229" s="119"/>
      <c r="L229" s="116"/>
      <c r="M229" s="116"/>
      <c r="N229" s="117"/>
      <c r="O229" s="119"/>
      <c r="P229" s="116"/>
      <c r="Q229" s="116"/>
      <c r="R229" s="117"/>
      <c r="S229" s="119"/>
      <c r="T229" s="116"/>
      <c r="U229" s="116"/>
      <c r="V229" s="117"/>
      <c r="W229" s="119"/>
    </row>
    <row r="230" spans="4:23" s="28" customFormat="1" x14ac:dyDescent="0.25">
      <c r="D230" s="151"/>
      <c r="E230" s="151"/>
      <c r="H230" s="116"/>
      <c r="I230" s="116"/>
      <c r="J230" s="117"/>
      <c r="K230" s="119"/>
      <c r="L230" s="116"/>
      <c r="M230" s="116"/>
      <c r="N230" s="117"/>
      <c r="O230" s="119"/>
      <c r="P230" s="116"/>
      <c r="Q230" s="116"/>
      <c r="R230" s="117"/>
      <c r="S230" s="119"/>
      <c r="T230" s="116"/>
      <c r="U230" s="116"/>
      <c r="V230" s="117"/>
      <c r="W230" s="119"/>
    </row>
    <row r="231" spans="4:23" s="28" customFormat="1" x14ac:dyDescent="0.25">
      <c r="D231" s="151"/>
      <c r="E231" s="151"/>
      <c r="H231" s="116"/>
      <c r="I231" s="116"/>
      <c r="J231" s="117"/>
      <c r="K231" s="119"/>
      <c r="L231" s="116"/>
      <c r="M231" s="116"/>
      <c r="N231" s="117"/>
      <c r="O231" s="119"/>
      <c r="P231" s="116"/>
      <c r="Q231" s="116"/>
      <c r="R231" s="117"/>
      <c r="S231" s="119"/>
      <c r="T231" s="116"/>
      <c r="U231" s="116"/>
      <c r="V231" s="117"/>
      <c r="W231" s="119"/>
    </row>
    <row r="232" spans="4:23" s="28" customFormat="1" x14ac:dyDescent="0.25">
      <c r="D232" s="151"/>
      <c r="E232" s="151"/>
      <c r="H232" s="116"/>
      <c r="I232" s="116"/>
      <c r="J232" s="117"/>
      <c r="K232" s="119"/>
      <c r="L232" s="116"/>
      <c r="M232" s="116"/>
      <c r="N232" s="117"/>
      <c r="O232" s="119"/>
      <c r="P232" s="116"/>
      <c r="Q232" s="116"/>
      <c r="R232" s="117"/>
      <c r="S232" s="119"/>
      <c r="T232" s="116"/>
      <c r="U232" s="116"/>
      <c r="V232" s="117"/>
      <c r="W232" s="119"/>
    </row>
    <row r="233" spans="4:23" s="28" customFormat="1" x14ac:dyDescent="0.25">
      <c r="D233" s="151"/>
      <c r="E233" s="151"/>
      <c r="H233" s="116"/>
      <c r="I233" s="116"/>
      <c r="J233" s="117"/>
      <c r="K233" s="119"/>
      <c r="L233" s="116"/>
      <c r="M233" s="116"/>
      <c r="N233" s="117"/>
      <c r="O233" s="119"/>
      <c r="P233" s="116"/>
      <c r="Q233" s="116"/>
      <c r="R233" s="117"/>
      <c r="S233" s="119"/>
      <c r="T233" s="116"/>
      <c r="U233" s="116"/>
      <c r="V233" s="117"/>
      <c r="W233" s="119"/>
    </row>
    <row r="234" spans="4:23" s="28" customFormat="1" x14ac:dyDescent="0.25">
      <c r="D234" s="151"/>
      <c r="E234" s="151"/>
      <c r="H234" s="116"/>
      <c r="I234" s="116"/>
      <c r="J234" s="117"/>
      <c r="K234" s="119"/>
      <c r="L234" s="116"/>
      <c r="M234" s="116"/>
      <c r="N234" s="117"/>
      <c r="O234" s="119"/>
      <c r="P234" s="116"/>
      <c r="Q234" s="116"/>
      <c r="R234" s="117"/>
      <c r="S234" s="119"/>
      <c r="T234" s="116"/>
      <c r="U234" s="116"/>
      <c r="V234" s="117"/>
      <c r="W234" s="119"/>
    </row>
    <row r="235" spans="4:23" s="28" customFormat="1" x14ac:dyDescent="0.25">
      <c r="D235" s="151"/>
      <c r="E235" s="151"/>
      <c r="H235" s="116"/>
      <c r="I235" s="116"/>
      <c r="J235" s="117"/>
      <c r="K235" s="119"/>
      <c r="L235" s="116"/>
      <c r="M235" s="116"/>
      <c r="N235" s="117"/>
      <c r="O235" s="119"/>
      <c r="P235" s="116"/>
      <c r="Q235" s="116"/>
      <c r="R235" s="117"/>
      <c r="S235" s="119"/>
      <c r="T235" s="116"/>
      <c r="U235" s="116"/>
      <c r="V235" s="117"/>
      <c r="W235" s="119"/>
    </row>
    <row r="236" spans="4:23" s="28" customFormat="1" x14ac:dyDescent="0.25">
      <c r="D236" s="151"/>
      <c r="E236" s="151"/>
      <c r="H236" s="116"/>
      <c r="I236" s="116"/>
      <c r="J236" s="117"/>
      <c r="K236" s="119"/>
      <c r="L236" s="116"/>
      <c r="M236" s="116"/>
      <c r="N236" s="117"/>
      <c r="O236" s="119"/>
      <c r="P236" s="116"/>
      <c r="Q236" s="116"/>
      <c r="R236" s="117"/>
      <c r="S236" s="119"/>
      <c r="T236" s="116"/>
      <c r="U236" s="116"/>
      <c r="V236" s="117"/>
      <c r="W236" s="119"/>
    </row>
    <row r="237" spans="4:23" s="28" customFormat="1" x14ac:dyDescent="0.25">
      <c r="D237" s="151"/>
      <c r="E237" s="151"/>
      <c r="H237" s="116"/>
      <c r="I237" s="116"/>
      <c r="J237" s="117"/>
      <c r="K237" s="119"/>
      <c r="L237" s="116"/>
      <c r="M237" s="116"/>
      <c r="N237" s="117"/>
      <c r="O237" s="119"/>
      <c r="P237" s="116"/>
      <c r="Q237" s="116"/>
      <c r="R237" s="117"/>
      <c r="S237" s="119"/>
      <c r="T237" s="116"/>
      <c r="U237" s="116"/>
      <c r="V237" s="117"/>
      <c r="W237" s="119"/>
    </row>
    <row r="238" spans="4:23" s="28" customFormat="1" x14ac:dyDescent="0.25">
      <c r="D238" s="151"/>
      <c r="E238" s="151"/>
      <c r="H238" s="116"/>
      <c r="I238" s="116"/>
      <c r="J238" s="117"/>
      <c r="K238" s="119"/>
      <c r="L238" s="116"/>
      <c r="M238" s="116"/>
      <c r="N238" s="117"/>
      <c r="O238" s="119"/>
      <c r="P238" s="116"/>
      <c r="Q238" s="116"/>
      <c r="R238" s="117"/>
      <c r="S238" s="119"/>
      <c r="T238" s="116"/>
      <c r="U238" s="116"/>
      <c r="V238" s="117"/>
      <c r="W238" s="119"/>
    </row>
    <row r="239" spans="4:23" s="28" customFormat="1" x14ac:dyDescent="0.25">
      <c r="D239" s="151"/>
      <c r="E239" s="151"/>
      <c r="H239" s="116"/>
      <c r="I239" s="116"/>
      <c r="J239" s="117"/>
      <c r="K239" s="119"/>
      <c r="L239" s="116"/>
      <c r="M239" s="116"/>
      <c r="N239" s="117"/>
      <c r="O239" s="119"/>
      <c r="P239" s="116"/>
      <c r="Q239" s="116"/>
      <c r="R239" s="117"/>
      <c r="S239" s="119"/>
      <c r="T239" s="116"/>
      <c r="U239" s="116"/>
      <c r="V239" s="117"/>
      <c r="W239" s="119"/>
    </row>
    <row r="240" spans="4:23" s="28" customFormat="1" x14ac:dyDescent="0.25">
      <c r="D240" s="151"/>
      <c r="E240" s="151"/>
      <c r="H240" s="116"/>
      <c r="I240" s="116"/>
      <c r="J240" s="117"/>
      <c r="K240" s="119"/>
      <c r="L240" s="116"/>
      <c r="M240" s="116"/>
      <c r="N240" s="117"/>
      <c r="O240" s="119"/>
      <c r="P240" s="116"/>
      <c r="Q240" s="116"/>
      <c r="R240" s="117"/>
      <c r="S240" s="119"/>
      <c r="T240" s="116"/>
      <c r="U240" s="116"/>
      <c r="V240" s="117"/>
      <c r="W240" s="119"/>
    </row>
    <row r="241" spans="4:23" s="28" customFormat="1" x14ac:dyDescent="0.25">
      <c r="D241" s="151"/>
      <c r="E241" s="151"/>
      <c r="H241" s="116"/>
      <c r="I241" s="116"/>
      <c r="J241" s="117"/>
      <c r="K241" s="119"/>
      <c r="L241" s="116"/>
      <c r="M241" s="116"/>
      <c r="N241" s="117"/>
      <c r="O241" s="119"/>
      <c r="P241" s="116"/>
      <c r="Q241" s="116"/>
      <c r="R241" s="117"/>
      <c r="S241" s="119"/>
      <c r="T241" s="116"/>
      <c r="U241" s="116"/>
      <c r="V241" s="117"/>
      <c r="W241" s="119"/>
    </row>
    <row r="242" spans="4:23" s="28" customFormat="1" x14ac:dyDescent="0.25">
      <c r="D242" s="151"/>
      <c r="E242" s="151"/>
      <c r="H242" s="116"/>
      <c r="I242" s="116"/>
      <c r="J242" s="117"/>
      <c r="K242" s="119"/>
      <c r="L242" s="116"/>
      <c r="M242" s="116"/>
      <c r="N242" s="117"/>
      <c r="O242" s="119"/>
      <c r="P242" s="116"/>
      <c r="Q242" s="116"/>
      <c r="R242" s="117"/>
      <c r="S242" s="119"/>
      <c r="T242" s="116"/>
      <c r="U242" s="116"/>
      <c r="V242" s="117"/>
      <c r="W242" s="119"/>
    </row>
    <row r="243" spans="4:23" s="28" customFormat="1" x14ac:dyDescent="0.25">
      <c r="D243" s="151"/>
      <c r="E243" s="151"/>
      <c r="H243" s="116"/>
      <c r="I243" s="116"/>
      <c r="J243" s="117"/>
      <c r="K243" s="119"/>
      <c r="L243" s="116"/>
      <c r="M243" s="116"/>
      <c r="N243" s="117"/>
      <c r="O243" s="119"/>
      <c r="P243" s="116"/>
      <c r="Q243" s="116"/>
      <c r="R243" s="117"/>
      <c r="S243" s="119"/>
      <c r="T243" s="116"/>
      <c r="U243" s="116"/>
      <c r="V243" s="117"/>
      <c r="W243" s="119"/>
    </row>
    <row r="244" spans="4:23" s="28" customFormat="1" x14ac:dyDescent="0.25">
      <c r="D244" s="151"/>
      <c r="E244" s="151"/>
      <c r="H244" s="116"/>
      <c r="I244" s="116"/>
      <c r="J244" s="117"/>
      <c r="K244" s="119"/>
      <c r="L244" s="116"/>
      <c r="M244" s="116"/>
      <c r="N244" s="117"/>
      <c r="O244" s="119"/>
      <c r="P244" s="116"/>
      <c r="Q244" s="116"/>
      <c r="R244" s="117"/>
      <c r="S244" s="119"/>
      <c r="T244" s="116"/>
      <c r="U244" s="116"/>
      <c r="V244" s="117"/>
      <c r="W244" s="119"/>
    </row>
    <row r="245" spans="4:23" s="28" customFormat="1" x14ac:dyDescent="0.25">
      <c r="D245" s="151"/>
      <c r="E245" s="151"/>
      <c r="H245" s="116"/>
      <c r="I245" s="116"/>
      <c r="J245" s="117"/>
      <c r="K245" s="119"/>
      <c r="L245" s="116"/>
      <c r="M245" s="116"/>
      <c r="N245" s="117"/>
      <c r="O245" s="119"/>
      <c r="P245" s="116"/>
      <c r="Q245" s="116"/>
      <c r="R245" s="117"/>
      <c r="S245" s="119"/>
      <c r="T245" s="116"/>
      <c r="U245" s="116"/>
      <c r="V245" s="117"/>
      <c r="W245" s="119"/>
    </row>
    <row r="246" spans="4:23" s="28" customFormat="1" x14ac:dyDescent="0.25">
      <c r="D246" s="151"/>
      <c r="E246" s="151"/>
      <c r="H246" s="116"/>
      <c r="I246" s="116"/>
      <c r="J246" s="117"/>
      <c r="K246" s="119"/>
      <c r="L246" s="116"/>
      <c r="M246" s="116"/>
      <c r="N246" s="117"/>
      <c r="O246" s="119"/>
      <c r="P246" s="116"/>
      <c r="Q246" s="116"/>
      <c r="R246" s="117"/>
      <c r="S246" s="119"/>
      <c r="T246" s="116"/>
      <c r="U246" s="116"/>
      <c r="V246" s="117"/>
      <c r="W246" s="119"/>
    </row>
    <row r="247" spans="4:23" s="28" customFormat="1" x14ac:dyDescent="0.25">
      <c r="D247" s="151"/>
      <c r="E247" s="151"/>
      <c r="H247" s="116"/>
      <c r="I247" s="116"/>
      <c r="J247" s="117"/>
      <c r="K247" s="119"/>
      <c r="L247" s="116"/>
      <c r="M247" s="116"/>
      <c r="N247" s="117"/>
      <c r="O247" s="119"/>
      <c r="P247" s="116"/>
      <c r="Q247" s="116"/>
      <c r="R247" s="117"/>
      <c r="S247" s="119"/>
      <c r="T247" s="116"/>
      <c r="U247" s="116"/>
      <c r="V247" s="117"/>
      <c r="W247" s="119"/>
    </row>
    <row r="248" spans="4:23" s="28" customFormat="1" x14ac:dyDescent="0.25">
      <c r="D248" s="151"/>
      <c r="E248" s="151"/>
      <c r="H248" s="116"/>
      <c r="I248" s="116"/>
      <c r="J248" s="117"/>
      <c r="K248" s="119"/>
      <c r="L248" s="116"/>
      <c r="M248" s="116"/>
      <c r="N248" s="117"/>
      <c r="O248" s="119"/>
      <c r="P248" s="116"/>
      <c r="Q248" s="116"/>
      <c r="R248" s="117"/>
      <c r="S248" s="119"/>
      <c r="T248" s="116"/>
      <c r="U248" s="116"/>
      <c r="V248" s="117"/>
      <c r="W248" s="119"/>
    </row>
    <row r="249" spans="4:23" s="28" customFormat="1" x14ac:dyDescent="0.25">
      <c r="D249" s="151"/>
      <c r="E249" s="151"/>
      <c r="H249" s="116"/>
      <c r="I249" s="116"/>
      <c r="J249" s="117"/>
      <c r="K249" s="119"/>
      <c r="L249" s="116"/>
      <c r="M249" s="116"/>
      <c r="N249" s="117"/>
      <c r="O249" s="119"/>
      <c r="P249" s="116"/>
      <c r="Q249" s="116"/>
      <c r="R249" s="117"/>
      <c r="S249" s="119"/>
      <c r="T249" s="116"/>
      <c r="U249" s="116"/>
      <c r="V249" s="117"/>
      <c r="W249" s="119"/>
    </row>
    <row r="250" spans="4:23" s="28" customFormat="1" x14ac:dyDescent="0.25">
      <c r="D250" s="151"/>
      <c r="E250" s="151"/>
      <c r="H250" s="116"/>
      <c r="I250" s="116"/>
      <c r="J250" s="117"/>
      <c r="K250" s="119"/>
      <c r="L250" s="116"/>
      <c r="M250" s="116"/>
      <c r="N250" s="117"/>
      <c r="O250" s="119"/>
      <c r="P250" s="116"/>
      <c r="Q250" s="116"/>
      <c r="R250" s="117"/>
      <c r="S250" s="119"/>
      <c r="T250" s="116"/>
      <c r="U250" s="116"/>
      <c r="V250" s="117"/>
      <c r="W250" s="119"/>
    </row>
    <row r="251" spans="4:23" s="28" customFormat="1" x14ac:dyDescent="0.25">
      <c r="D251" s="151"/>
      <c r="E251" s="151"/>
      <c r="H251" s="116"/>
      <c r="I251" s="116"/>
      <c r="J251" s="117"/>
      <c r="K251" s="119"/>
      <c r="L251" s="116"/>
      <c r="M251" s="116"/>
      <c r="N251" s="117"/>
      <c r="O251" s="119"/>
      <c r="P251" s="116"/>
      <c r="Q251" s="116"/>
      <c r="R251" s="117"/>
      <c r="S251" s="119"/>
      <c r="T251" s="116"/>
      <c r="U251" s="116"/>
      <c r="V251" s="117"/>
      <c r="W251" s="119"/>
    </row>
    <row r="252" spans="4:23" s="28" customFormat="1" x14ac:dyDescent="0.25">
      <c r="D252" s="151"/>
      <c r="E252" s="151"/>
      <c r="H252" s="116"/>
      <c r="I252" s="116"/>
      <c r="J252" s="117"/>
      <c r="K252" s="119"/>
      <c r="L252" s="116"/>
      <c r="M252" s="116"/>
      <c r="N252" s="117"/>
      <c r="O252" s="119"/>
      <c r="P252" s="116"/>
      <c r="Q252" s="116"/>
      <c r="R252" s="117"/>
      <c r="S252" s="119"/>
      <c r="T252" s="116"/>
      <c r="U252" s="116"/>
      <c r="V252" s="117"/>
      <c r="W252" s="119"/>
    </row>
    <row r="253" spans="4:23" s="28" customFormat="1" x14ac:dyDescent="0.25">
      <c r="D253" s="151"/>
      <c r="E253" s="151"/>
      <c r="H253" s="116"/>
      <c r="I253" s="116"/>
      <c r="J253" s="117"/>
      <c r="K253" s="119"/>
      <c r="L253" s="116"/>
      <c r="M253" s="116"/>
      <c r="N253" s="117"/>
      <c r="O253" s="119"/>
      <c r="P253" s="116"/>
      <c r="Q253" s="116"/>
      <c r="R253" s="117"/>
      <c r="S253" s="119"/>
      <c r="T253" s="116"/>
      <c r="U253" s="116"/>
      <c r="V253" s="117"/>
      <c r="W253" s="119"/>
    </row>
    <row r="254" spans="4:23" s="28" customFormat="1" x14ac:dyDescent="0.25">
      <c r="D254" s="151"/>
      <c r="E254" s="151"/>
      <c r="H254" s="116"/>
      <c r="I254" s="116"/>
      <c r="J254" s="117"/>
      <c r="K254" s="119"/>
      <c r="L254" s="116"/>
      <c r="M254" s="116"/>
      <c r="N254" s="117"/>
      <c r="O254" s="119"/>
      <c r="P254" s="116"/>
      <c r="Q254" s="116"/>
      <c r="R254" s="117"/>
      <c r="S254" s="119"/>
      <c r="T254" s="116"/>
      <c r="U254" s="116"/>
      <c r="V254" s="117"/>
      <c r="W254" s="119"/>
    </row>
    <row r="255" spans="4:23" s="28" customFormat="1" x14ac:dyDescent="0.25">
      <c r="D255" s="151"/>
      <c r="E255" s="151"/>
      <c r="H255" s="116"/>
      <c r="I255" s="116"/>
      <c r="J255" s="117"/>
      <c r="K255" s="119"/>
      <c r="L255" s="116"/>
      <c r="M255" s="116"/>
      <c r="N255" s="117"/>
      <c r="O255" s="119"/>
      <c r="P255" s="116"/>
      <c r="Q255" s="116"/>
      <c r="R255" s="117"/>
      <c r="S255" s="119"/>
      <c r="T255" s="116"/>
      <c r="U255" s="116"/>
      <c r="V255" s="117"/>
      <c r="W255" s="119"/>
    </row>
    <row r="256" spans="4:23" s="28" customFormat="1" x14ac:dyDescent="0.25">
      <c r="D256" s="151"/>
      <c r="E256" s="151"/>
      <c r="H256" s="116"/>
      <c r="I256" s="116"/>
      <c r="J256" s="117"/>
      <c r="K256" s="119"/>
      <c r="L256" s="116"/>
      <c r="M256" s="116"/>
      <c r="N256" s="117"/>
      <c r="O256" s="119"/>
      <c r="P256" s="116"/>
      <c r="Q256" s="116"/>
      <c r="R256" s="117"/>
      <c r="S256" s="119"/>
      <c r="T256" s="116"/>
      <c r="U256" s="116"/>
      <c r="V256" s="117"/>
      <c r="W256" s="119"/>
    </row>
    <row r="257" spans="4:23" s="28" customFormat="1" x14ac:dyDescent="0.25">
      <c r="D257" s="151"/>
      <c r="E257" s="151"/>
      <c r="H257" s="116"/>
      <c r="I257" s="116"/>
      <c r="J257" s="117"/>
      <c r="K257" s="119"/>
      <c r="L257" s="116"/>
      <c r="M257" s="116"/>
      <c r="N257" s="117"/>
      <c r="O257" s="119"/>
      <c r="P257" s="116"/>
      <c r="Q257" s="116"/>
      <c r="R257" s="117"/>
      <c r="S257" s="119"/>
      <c r="T257" s="116"/>
      <c r="U257" s="116"/>
      <c r="V257" s="117"/>
      <c r="W257" s="119"/>
    </row>
    <row r="258" spans="4:23" s="28" customFormat="1" x14ac:dyDescent="0.25">
      <c r="D258" s="151"/>
      <c r="E258" s="151"/>
      <c r="H258" s="116"/>
      <c r="I258" s="116"/>
      <c r="J258" s="117"/>
      <c r="K258" s="119"/>
      <c r="L258" s="116"/>
      <c r="M258" s="116"/>
      <c r="N258" s="117"/>
      <c r="O258" s="119"/>
      <c r="P258" s="116"/>
      <c r="Q258" s="116"/>
      <c r="R258" s="117"/>
      <c r="S258" s="119"/>
      <c r="T258" s="116"/>
      <c r="U258" s="116"/>
      <c r="V258" s="117"/>
      <c r="W258" s="119"/>
    </row>
    <row r="259" spans="4:23" s="28" customFormat="1" x14ac:dyDescent="0.25">
      <c r="D259" s="151"/>
      <c r="E259" s="151"/>
      <c r="H259" s="116"/>
      <c r="I259" s="116"/>
      <c r="J259" s="117"/>
      <c r="K259" s="119"/>
      <c r="L259" s="116"/>
      <c r="M259" s="116"/>
      <c r="N259" s="117"/>
      <c r="O259" s="119"/>
      <c r="P259" s="116"/>
      <c r="Q259" s="116"/>
      <c r="R259" s="117"/>
      <c r="S259" s="119"/>
      <c r="T259" s="116"/>
      <c r="U259" s="116"/>
      <c r="V259" s="117"/>
      <c r="W259" s="119"/>
    </row>
    <row r="260" spans="4:23" s="28" customFormat="1" x14ac:dyDescent="0.25">
      <c r="D260" s="151"/>
      <c r="E260" s="151"/>
      <c r="H260" s="116"/>
      <c r="I260" s="116"/>
      <c r="J260" s="117"/>
      <c r="K260" s="119"/>
      <c r="L260" s="116"/>
      <c r="M260" s="116"/>
      <c r="N260" s="117"/>
      <c r="O260" s="119"/>
      <c r="P260" s="116"/>
      <c r="Q260" s="116"/>
      <c r="R260" s="117"/>
      <c r="S260" s="119"/>
      <c r="T260" s="116"/>
      <c r="U260" s="116"/>
      <c r="V260" s="117"/>
      <c r="W260" s="119"/>
    </row>
    <row r="261" spans="4:23" s="28" customFormat="1" x14ac:dyDescent="0.25">
      <c r="D261" s="151"/>
      <c r="E261" s="151"/>
      <c r="H261" s="116"/>
      <c r="I261" s="116"/>
      <c r="J261" s="117"/>
      <c r="K261" s="119"/>
      <c r="L261" s="116"/>
      <c r="M261" s="116"/>
      <c r="N261" s="117"/>
      <c r="O261" s="119"/>
      <c r="P261" s="116"/>
      <c r="Q261" s="116"/>
      <c r="R261" s="117"/>
      <c r="S261" s="119"/>
      <c r="T261" s="116"/>
      <c r="U261" s="116"/>
      <c r="V261" s="117"/>
      <c r="W261" s="119"/>
    </row>
    <row r="262" spans="4:23" s="28" customFormat="1" x14ac:dyDescent="0.25">
      <c r="D262" s="151"/>
      <c r="E262" s="151"/>
      <c r="H262" s="116"/>
      <c r="I262" s="116"/>
      <c r="J262" s="117"/>
      <c r="K262" s="119"/>
      <c r="L262" s="116"/>
      <c r="M262" s="116"/>
      <c r="N262" s="117"/>
      <c r="O262" s="119"/>
      <c r="P262" s="116"/>
      <c r="Q262" s="116"/>
      <c r="R262" s="117"/>
      <c r="S262" s="119"/>
      <c r="T262" s="116"/>
      <c r="U262" s="116"/>
      <c r="V262" s="117"/>
      <c r="W262" s="119"/>
    </row>
    <row r="263" spans="4:23" s="28" customFormat="1" x14ac:dyDescent="0.25">
      <c r="D263" s="151"/>
      <c r="E263" s="151"/>
      <c r="H263" s="116"/>
      <c r="I263" s="116"/>
      <c r="J263" s="117"/>
      <c r="K263" s="119"/>
      <c r="L263" s="116"/>
      <c r="M263" s="116"/>
      <c r="N263" s="117"/>
      <c r="O263" s="119"/>
      <c r="P263" s="116"/>
      <c r="Q263" s="116"/>
      <c r="R263" s="117"/>
      <c r="S263" s="119"/>
      <c r="T263" s="116"/>
      <c r="U263" s="116"/>
      <c r="V263" s="117"/>
      <c r="W263" s="119"/>
    </row>
    <row r="264" spans="4:23" s="28" customFormat="1" x14ac:dyDescent="0.25">
      <c r="D264" s="151"/>
      <c r="E264" s="151"/>
      <c r="H264" s="116"/>
      <c r="I264" s="116"/>
      <c r="J264" s="117"/>
      <c r="K264" s="119"/>
      <c r="L264" s="116"/>
      <c r="M264" s="116"/>
      <c r="N264" s="117"/>
      <c r="O264" s="119"/>
      <c r="P264" s="116"/>
      <c r="Q264" s="116"/>
      <c r="R264" s="117"/>
      <c r="S264" s="119"/>
      <c r="T264" s="116"/>
      <c r="U264" s="116"/>
      <c r="V264" s="117"/>
      <c r="W264" s="119"/>
    </row>
    <row r="265" spans="4:23" s="28" customFormat="1" x14ac:dyDescent="0.25">
      <c r="D265" s="151"/>
      <c r="E265" s="151"/>
      <c r="H265" s="116"/>
      <c r="I265" s="116"/>
      <c r="J265" s="117"/>
      <c r="K265" s="119"/>
      <c r="L265" s="116"/>
      <c r="M265" s="116"/>
      <c r="N265" s="117"/>
      <c r="O265" s="119"/>
      <c r="P265" s="116"/>
      <c r="Q265" s="116"/>
      <c r="R265" s="117"/>
      <c r="S265" s="119"/>
      <c r="T265" s="116"/>
      <c r="U265" s="116"/>
      <c r="V265" s="117"/>
      <c r="W265" s="119"/>
    </row>
    <row r="266" spans="4:23" s="28" customFormat="1" x14ac:dyDescent="0.25">
      <c r="D266" s="151"/>
      <c r="E266" s="151"/>
      <c r="H266" s="116"/>
      <c r="I266" s="116"/>
      <c r="J266" s="117"/>
      <c r="K266" s="119"/>
      <c r="L266" s="116"/>
      <c r="M266" s="116"/>
      <c r="N266" s="117"/>
      <c r="O266" s="119"/>
      <c r="P266" s="116"/>
      <c r="Q266" s="116"/>
      <c r="R266" s="117"/>
      <c r="S266" s="119"/>
      <c r="T266" s="116"/>
      <c r="U266" s="116"/>
      <c r="V266" s="117"/>
      <c r="W266" s="119"/>
    </row>
    <row r="267" spans="4:23" s="28" customFormat="1" x14ac:dyDescent="0.25">
      <c r="D267" s="151"/>
      <c r="E267" s="151"/>
      <c r="H267" s="116"/>
      <c r="I267" s="116"/>
      <c r="J267" s="117"/>
      <c r="K267" s="119"/>
      <c r="L267" s="116"/>
      <c r="M267" s="116"/>
      <c r="N267" s="117"/>
      <c r="O267" s="119"/>
      <c r="P267" s="116"/>
      <c r="Q267" s="116"/>
      <c r="R267" s="117"/>
      <c r="S267" s="119"/>
      <c r="T267" s="116"/>
      <c r="U267" s="116"/>
      <c r="V267" s="117"/>
      <c r="W267" s="119"/>
    </row>
    <row r="268" spans="4:23" s="28" customFormat="1" x14ac:dyDescent="0.25">
      <c r="D268" s="151"/>
      <c r="E268" s="151"/>
      <c r="H268" s="116"/>
      <c r="I268" s="116"/>
      <c r="J268" s="117"/>
      <c r="K268" s="119"/>
      <c r="L268" s="116"/>
      <c r="M268" s="116"/>
      <c r="N268" s="117"/>
      <c r="O268" s="119"/>
      <c r="P268" s="116"/>
      <c r="Q268" s="116"/>
      <c r="R268" s="117"/>
      <c r="S268" s="119"/>
      <c r="T268" s="116"/>
      <c r="U268" s="116"/>
      <c r="V268" s="117"/>
      <c r="W268" s="119"/>
    </row>
    <row r="269" spans="4:23" s="28" customFormat="1" x14ac:dyDescent="0.25">
      <c r="D269" s="151"/>
      <c r="E269" s="151"/>
      <c r="H269" s="116"/>
      <c r="I269" s="116"/>
      <c r="J269" s="117"/>
      <c r="K269" s="119"/>
      <c r="L269" s="116"/>
      <c r="M269" s="116"/>
      <c r="N269" s="117"/>
      <c r="O269" s="119"/>
      <c r="P269" s="116"/>
      <c r="Q269" s="116"/>
      <c r="R269" s="117"/>
      <c r="S269" s="119"/>
      <c r="T269" s="116"/>
      <c r="U269" s="116"/>
      <c r="V269" s="117"/>
      <c r="W269" s="119"/>
    </row>
    <row r="270" spans="4:23" s="28" customFormat="1" x14ac:dyDescent="0.25">
      <c r="D270" s="151"/>
      <c r="E270" s="151"/>
      <c r="H270" s="116"/>
      <c r="I270" s="116"/>
      <c r="J270" s="117"/>
      <c r="K270" s="119"/>
      <c r="L270" s="116"/>
      <c r="M270" s="116"/>
      <c r="N270" s="117"/>
      <c r="O270" s="119"/>
      <c r="P270" s="116"/>
      <c r="Q270" s="116"/>
      <c r="R270" s="117"/>
      <c r="S270" s="119"/>
      <c r="T270" s="116"/>
      <c r="U270" s="116"/>
      <c r="V270" s="117"/>
      <c r="W270" s="119"/>
    </row>
    <row r="271" spans="4:23" s="28" customFormat="1" x14ac:dyDescent="0.25">
      <c r="D271" s="151"/>
      <c r="E271" s="151"/>
      <c r="H271" s="116"/>
      <c r="I271" s="116"/>
      <c r="J271" s="117"/>
      <c r="K271" s="119"/>
      <c r="L271" s="116"/>
      <c r="M271" s="116"/>
      <c r="N271" s="117"/>
      <c r="O271" s="119"/>
      <c r="P271" s="116"/>
      <c r="Q271" s="116"/>
      <c r="R271" s="117"/>
      <c r="S271" s="119"/>
      <c r="T271" s="116"/>
      <c r="U271" s="116"/>
      <c r="V271" s="117"/>
      <c r="W271" s="119"/>
    </row>
    <row r="272" spans="4:23" s="28" customFormat="1" x14ac:dyDescent="0.25">
      <c r="D272" s="151"/>
      <c r="E272" s="151"/>
      <c r="H272" s="116"/>
      <c r="I272" s="116"/>
      <c r="J272" s="117"/>
      <c r="K272" s="119"/>
      <c r="L272" s="116"/>
      <c r="M272" s="116"/>
      <c r="N272" s="117"/>
      <c r="O272" s="119"/>
      <c r="P272" s="116"/>
      <c r="Q272" s="116"/>
      <c r="R272" s="117"/>
      <c r="S272" s="119"/>
      <c r="T272" s="116"/>
      <c r="U272" s="116"/>
      <c r="V272" s="117"/>
      <c r="W272" s="119"/>
    </row>
    <row r="273" spans="4:23" s="28" customFormat="1" x14ac:dyDescent="0.25">
      <c r="D273" s="151"/>
      <c r="E273" s="151"/>
      <c r="H273" s="116"/>
      <c r="I273" s="116"/>
      <c r="J273" s="117"/>
      <c r="K273" s="119"/>
      <c r="L273" s="116"/>
      <c r="M273" s="116"/>
      <c r="N273" s="117"/>
      <c r="O273" s="119"/>
      <c r="P273" s="116"/>
      <c r="Q273" s="116"/>
      <c r="R273" s="117"/>
      <c r="S273" s="119"/>
      <c r="T273" s="116"/>
      <c r="U273" s="116"/>
      <c r="V273" s="117"/>
      <c r="W273" s="119"/>
    </row>
    <row r="274" spans="4:23" s="28" customFormat="1" x14ac:dyDescent="0.25">
      <c r="D274" s="151"/>
      <c r="E274" s="151"/>
      <c r="H274" s="116"/>
      <c r="I274" s="116"/>
      <c r="J274" s="117"/>
      <c r="K274" s="119"/>
      <c r="L274" s="116"/>
      <c r="M274" s="116"/>
      <c r="N274" s="117"/>
      <c r="O274" s="119"/>
      <c r="P274" s="116"/>
      <c r="Q274" s="116"/>
      <c r="R274" s="117"/>
      <c r="S274" s="119"/>
      <c r="T274" s="116"/>
      <c r="U274" s="116"/>
      <c r="V274" s="117"/>
      <c r="W274" s="119"/>
    </row>
    <row r="275" spans="4:23" s="28" customFormat="1" x14ac:dyDescent="0.25">
      <c r="D275" s="151"/>
      <c r="E275" s="151"/>
      <c r="H275" s="116"/>
      <c r="I275" s="116"/>
      <c r="J275" s="117"/>
      <c r="K275" s="119"/>
      <c r="L275" s="116"/>
      <c r="M275" s="116"/>
      <c r="N275" s="117"/>
      <c r="O275" s="119"/>
      <c r="P275" s="116"/>
      <c r="Q275" s="116"/>
      <c r="R275" s="117"/>
      <c r="S275" s="119"/>
      <c r="T275" s="116"/>
      <c r="U275" s="116"/>
      <c r="V275" s="117"/>
      <c r="W275" s="119"/>
    </row>
    <row r="276" spans="4:23" s="28" customFormat="1" x14ac:dyDescent="0.25">
      <c r="D276" s="151"/>
      <c r="E276" s="151"/>
      <c r="H276" s="116"/>
      <c r="I276" s="116"/>
      <c r="J276" s="117"/>
      <c r="K276" s="119"/>
      <c r="L276" s="116"/>
      <c r="M276" s="116"/>
      <c r="N276" s="117"/>
      <c r="O276" s="119"/>
      <c r="P276" s="116"/>
      <c r="Q276" s="116"/>
      <c r="R276" s="117"/>
      <c r="S276" s="119"/>
      <c r="T276" s="116"/>
      <c r="U276" s="116"/>
      <c r="V276" s="117"/>
      <c r="W276" s="119"/>
    </row>
    <row r="277" spans="4:23" s="28" customFormat="1" x14ac:dyDescent="0.25">
      <c r="D277" s="151"/>
      <c r="E277" s="151"/>
      <c r="H277" s="116"/>
      <c r="I277" s="116"/>
      <c r="J277" s="117"/>
      <c r="K277" s="119"/>
      <c r="L277" s="116"/>
      <c r="M277" s="116"/>
      <c r="N277" s="117"/>
      <c r="O277" s="119"/>
      <c r="P277" s="116"/>
      <c r="Q277" s="116"/>
      <c r="R277" s="117"/>
      <c r="S277" s="119"/>
      <c r="T277" s="116"/>
      <c r="U277" s="116"/>
      <c r="V277" s="117"/>
      <c r="W277" s="119"/>
    </row>
    <row r="278" spans="4:23" s="28" customFormat="1" x14ac:dyDescent="0.25">
      <c r="D278" s="151"/>
      <c r="E278" s="151"/>
      <c r="H278" s="116"/>
      <c r="I278" s="116"/>
      <c r="J278" s="117"/>
      <c r="K278" s="119"/>
      <c r="L278" s="116"/>
      <c r="M278" s="116"/>
      <c r="N278" s="117"/>
      <c r="O278" s="119"/>
      <c r="P278" s="116"/>
      <c r="Q278" s="116"/>
      <c r="R278" s="117"/>
      <c r="S278" s="119"/>
      <c r="T278" s="116"/>
      <c r="U278" s="116"/>
      <c r="V278" s="117"/>
      <c r="W278" s="119"/>
    </row>
    <row r="279" spans="4:23" s="28" customFormat="1" x14ac:dyDescent="0.25">
      <c r="D279" s="151"/>
      <c r="E279" s="151"/>
      <c r="H279" s="116"/>
      <c r="I279" s="116"/>
      <c r="J279" s="117"/>
      <c r="K279" s="119"/>
      <c r="L279" s="116"/>
      <c r="M279" s="116"/>
      <c r="N279" s="117"/>
      <c r="O279" s="119"/>
      <c r="P279" s="116"/>
      <c r="Q279" s="116"/>
      <c r="R279" s="117"/>
      <c r="S279" s="119"/>
      <c r="T279" s="116"/>
      <c r="U279" s="116"/>
      <c r="V279" s="117"/>
      <c r="W279" s="119"/>
    </row>
    <row r="280" spans="4:23" s="28" customFormat="1" x14ac:dyDescent="0.25">
      <c r="D280" s="151"/>
      <c r="E280" s="151"/>
      <c r="H280" s="116"/>
      <c r="I280" s="116"/>
      <c r="J280" s="117"/>
      <c r="K280" s="119"/>
      <c r="L280" s="116"/>
      <c r="M280" s="116"/>
      <c r="N280" s="117"/>
      <c r="O280" s="119"/>
      <c r="P280" s="116"/>
      <c r="Q280" s="116"/>
      <c r="R280" s="117"/>
      <c r="S280" s="119"/>
      <c r="T280" s="116"/>
      <c r="U280" s="116"/>
      <c r="V280" s="117"/>
      <c r="W280" s="119"/>
    </row>
    <row r="281" spans="4:23" s="28" customFormat="1" x14ac:dyDescent="0.25">
      <c r="D281" s="151"/>
      <c r="E281" s="151"/>
      <c r="H281" s="116"/>
      <c r="I281" s="116"/>
      <c r="J281" s="117"/>
      <c r="K281" s="119"/>
      <c r="L281" s="116"/>
      <c r="M281" s="116"/>
      <c r="N281" s="117"/>
      <c r="O281" s="119"/>
      <c r="P281" s="116"/>
      <c r="Q281" s="116"/>
      <c r="R281" s="117"/>
      <c r="S281" s="119"/>
      <c r="T281" s="116"/>
      <c r="U281" s="116"/>
      <c r="V281" s="117"/>
      <c r="W281" s="119"/>
    </row>
    <row r="282" spans="4:23" s="28" customFormat="1" x14ac:dyDescent="0.25">
      <c r="D282" s="151"/>
      <c r="E282" s="151"/>
      <c r="H282" s="116"/>
      <c r="I282" s="116"/>
      <c r="J282" s="117"/>
      <c r="K282" s="119"/>
      <c r="L282" s="116"/>
      <c r="M282" s="116"/>
      <c r="N282" s="117"/>
      <c r="O282" s="119"/>
      <c r="P282" s="116"/>
      <c r="Q282" s="116"/>
      <c r="R282" s="117"/>
      <c r="S282" s="119"/>
      <c r="T282" s="116"/>
      <c r="U282" s="116"/>
      <c r="V282" s="117"/>
      <c r="W282" s="119"/>
    </row>
    <row r="283" spans="4:23" s="28" customFormat="1" x14ac:dyDescent="0.25">
      <c r="D283" s="151"/>
      <c r="E283" s="151"/>
      <c r="H283" s="116"/>
      <c r="I283" s="116"/>
      <c r="J283" s="117"/>
      <c r="K283" s="119"/>
      <c r="L283" s="116"/>
      <c r="M283" s="116"/>
      <c r="N283" s="117"/>
      <c r="O283" s="119"/>
      <c r="P283" s="116"/>
      <c r="Q283" s="116"/>
      <c r="R283" s="117"/>
      <c r="S283" s="119"/>
      <c r="T283" s="116"/>
      <c r="U283" s="116"/>
      <c r="V283" s="117"/>
      <c r="W283" s="119"/>
    </row>
    <row r="284" spans="4:23" s="28" customFormat="1" x14ac:dyDescent="0.25">
      <c r="D284" s="151"/>
      <c r="E284" s="151"/>
      <c r="H284" s="116"/>
      <c r="I284" s="116"/>
      <c r="J284" s="117"/>
      <c r="K284" s="119"/>
      <c r="L284" s="116"/>
      <c r="M284" s="116"/>
      <c r="N284" s="117"/>
      <c r="O284" s="119"/>
      <c r="P284" s="116"/>
      <c r="Q284" s="116"/>
      <c r="R284" s="117"/>
      <c r="S284" s="119"/>
      <c r="T284" s="116"/>
      <c r="U284" s="116"/>
      <c r="V284" s="117"/>
      <c r="W284" s="119"/>
    </row>
    <row r="285" spans="4:23" s="28" customFormat="1" x14ac:dyDescent="0.25">
      <c r="D285" s="151"/>
      <c r="E285" s="151"/>
      <c r="H285" s="116"/>
      <c r="I285" s="116"/>
      <c r="J285" s="117"/>
      <c r="K285" s="119"/>
      <c r="L285" s="116"/>
      <c r="M285" s="116"/>
      <c r="N285" s="117"/>
      <c r="O285" s="119"/>
      <c r="P285" s="116"/>
      <c r="Q285" s="116"/>
      <c r="R285" s="117"/>
      <c r="S285" s="119"/>
      <c r="T285" s="116"/>
      <c r="U285" s="116"/>
      <c r="V285" s="117"/>
      <c r="W285" s="119"/>
    </row>
    <row r="286" spans="4:23" s="28" customFormat="1" x14ac:dyDescent="0.25">
      <c r="D286" s="151"/>
      <c r="E286" s="151"/>
      <c r="H286" s="116"/>
      <c r="I286" s="116"/>
      <c r="J286" s="117"/>
      <c r="K286" s="119"/>
      <c r="L286" s="116"/>
      <c r="M286" s="116"/>
      <c r="N286" s="117"/>
      <c r="O286" s="119"/>
      <c r="P286" s="116"/>
      <c r="Q286" s="116"/>
      <c r="R286" s="117"/>
      <c r="S286" s="119"/>
      <c r="T286" s="116"/>
      <c r="U286" s="116"/>
      <c r="V286" s="117"/>
      <c r="W286" s="119"/>
    </row>
    <row r="287" spans="4:23" s="28" customFormat="1" x14ac:dyDescent="0.25">
      <c r="D287" s="151"/>
      <c r="E287" s="151"/>
      <c r="H287" s="116"/>
      <c r="I287" s="116"/>
      <c r="J287" s="117"/>
      <c r="K287" s="119"/>
      <c r="L287" s="116"/>
      <c r="M287" s="116"/>
      <c r="N287" s="117"/>
      <c r="O287" s="119"/>
      <c r="P287" s="116"/>
      <c r="Q287" s="116"/>
      <c r="R287" s="117"/>
      <c r="S287" s="119"/>
      <c r="T287" s="116"/>
      <c r="U287" s="116"/>
      <c r="V287" s="117"/>
      <c r="W287" s="119"/>
    </row>
    <row r="288" spans="4:23" s="28" customFormat="1" x14ac:dyDescent="0.25">
      <c r="D288" s="151"/>
      <c r="E288" s="151"/>
      <c r="H288" s="116"/>
      <c r="I288" s="116"/>
      <c r="J288" s="117"/>
      <c r="K288" s="119"/>
      <c r="L288" s="116"/>
      <c r="M288" s="116"/>
      <c r="N288" s="117"/>
      <c r="O288" s="119"/>
      <c r="P288" s="116"/>
      <c r="Q288" s="116"/>
      <c r="R288" s="117"/>
      <c r="S288" s="119"/>
      <c r="T288" s="116"/>
      <c r="U288" s="116"/>
      <c r="V288" s="117"/>
      <c r="W288" s="119"/>
    </row>
    <row r="289" spans="4:23" s="28" customFormat="1" x14ac:dyDescent="0.25">
      <c r="D289" s="151"/>
      <c r="E289" s="151"/>
      <c r="H289" s="116"/>
      <c r="I289" s="116"/>
      <c r="J289" s="117"/>
      <c r="K289" s="119"/>
      <c r="L289" s="116"/>
      <c r="M289" s="116"/>
      <c r="N289" s="117"/>
      <c r="O289" s="119"/>
      <c r="P289" s="116"/>
      <c r="Q289" s="116"/>
      <c r="R289" s="117"/>
      <c r="S289" s="119"/>
      <c r="T289" s="116"/>
      <c r="U289" s="116"/>
      <c r="V289" s="117"/>
      <c r="W289" s="119"/>
    </row>
    <row r="290" spans="4:23" s="28" customFormat="1" x14ac:dyDescent="0.25">
      <c r="D290" s="151"/>
      <c r="E290" s="151"/>
      <c r="H290" s="116"/>
      <c r="I290" s="116"/>
      <c r="J290" s="117"/>
      <c r="K290" s="119"/>
      <c r="L290" s="116"/>
      <c r="M290" s="116"/>
      <c r="N290" s="117"/>
      <c r="O290" s="119"/>
      <c r="P290" s="116"/>
      <c r="Q290" s="116"/>
      <c r="R290" s="117"/>
      <c r="S290" s="119"/>
      <c r="T290" s="116"/>
      <c r="U290" s="116"/>
      <c r="V290" s="117"/>
      <c r="W290" s="119"/>
    </row>
    <row r="291" spans="4:23" s="28" customFormat="1" x14ac:dyDescent="0.25">
      <c r="D291" s="151"/>
      <c r="E291" s="151"/>
      <c r="H291" s="116"/>
      <c r="I291" s="116"/>
      <c r="J291" s="117"/>
      <c r="K291" s="119"/>
      <c r="L291" s="116"/>
      <c r="M291" s="116"/>
      <c r="N291" s="117"/>
      <c r="O291" s="119"/>
      <c r="P291" s="116"/>
      <c r="Q291" s="116"/>
      <c r="R291" s="117"/>
      <c r="S291" s="119"/>
      <c r="T291" s="116"/>
      <c r="U291" s="116"/>
      <c r="V291" s="117"/>
      <c r="W291" s="119"/>
    </row>
    <row r="292" spans="4:23" s="28" customFormat="1" x14ac:dyDescent="0.25">
      <c r="D292" s="151"/>
      <c r="E292" s="151"/>
      <c r="H292" s="116"/>
      <c r="I292" s="116"/>
      <c r="J292" s="117"/>
      <c r="K292" s="119"/>
      <c r="L292" s="116"/>
      <c r="M292" s="116"/>
      <c r="N292" s="117"/>
      <c r="O292" s="119"/>
      <c r="P292" s="116"/>
      <c r="Q292" s="116"/>
      <c r="R292" s="117"/>
      <c r="S292" s="119"/>
      <c r="T292" s="116"/>
      <c r="U292" s="116"/>
      <c r="V292" s="117"/>
      <c r="W292" s="119"/>
    </row>
    <row r="293" spans="4:23" s="28" customFormat="1" x14ac:dyDescent="0.25">
      <c r="D293" s="151"/>
      <c r="E293" s="151"/>
      <c r="H293" s="116"/>
      <c r="I293" s="116"/>
      <c r="J293" s="117"/>
      <c r="K293" s="119"/>
      <c r="L293" s="116"/>
      <c r="M293" s="116"/>
      <c r="N293" s="117"/>
      <c r="O293" s="119"/>
      <c r="P293" s="116"/>
      <c r="Q293" s="116"/>
      <c r="R293" s="117"/>
      <c r="S293" s="119"/>
      <c r="T293" s="116"/>
      <c r="U293" s="116"/>
      <c r="V293" s="117"/>
      <c r="W293" s="119"/>
    </row>
    <row r="294" spans="4:23" s="28" customFormat="1" x14ac:dyDescent="0.25">
      <c r="D294" s="151"/>
      <c r="E294" s="151"/>
      <c r="H294" s="116"/>
      <c r="I294" s="116"/>
      <c r="J294" s="117"/>
      <c r="K294" s="119"/>
      <c r="L294" s="116"/>
      <c r="M294" s="116"/>
      <c r="N294" s="117"/>
      <c r="O294" s="119"/>
      <c r="P294" s="116"/>
      <c r="Q294" s="116"/>
      <c r="R294" s="117"/>
      <c r="S294" s="119"/>
      <c r="T294" s="116"/>
      <c r="U294" s="116"/>
      <c r="V294" s="117"/>
      <c r="W294" s="119"/>
    </row>
    <row r="295" spans="4:23" s="28" customFormat="1" x14ac:dyDescent="0.25">
      <c r="D295" s="151"/>
      <c r="E295" s="151"/>
      <c r="H295" s="116"/>
      <c r="I295" s="116"/>
      <c r="J295" s="117"/>
      <c r="K295" s="119"/>
      <c r="L295" s="116"/>
      <c r="M295" s="116"/>
      <c r="N295" s="117"/>
      <c r="O295" s="119"/>
      <c r="P295" s="116"/>
      <c r="Q295" s="116"/>
      <c r="R295" s="117"/>
      <c r="S295" s="119"/>
      <c r="T295" s="116"/>
      <c r="U295" s="116"/>
      <c r="V295" s="117"/>
      <c r="W295" s="119"/>
    </row>
    <row r="296" spans="4:23" s="28" customFormat="1" x14ac:dyDescent="0.25">
      <c r="D296" s="151"/>
      <c r="E296" s="151"/>
      <c r="H296" s="116"/>
      <c r="I296" s="116"/>
      <c r="J296" s="117"/>
      <c r="K296" s="119"/>
      <c r="L296" s="116"/>
      <c r="M296" s="116"/>
      <c r="N296" s="117"/>
      <c r="O296" s="119"/>
      <c r="P296" s="116"/>
      <c r="Q296" s="116"/>
      <c r="R296" s="117"/>
      <c r="S296" s="119"/>
      <c r="T296" s="116"/>
      <c r="U296" s="116"/>
      <c r="V296" s="117"/>
      <c r="W296" s="119"/>
    </row>
    <row r="297" spans="4:23" s="28" customFormat="1" x14ac:dyDescent="0.25">
      <c r="D297" s="151"/>
      <c r="E297" s="151"/>
      <c r="H297" s="116"/>
      <c r="I297" s="116"/>
      <c r="J297" s="117"/>
      <c r="K297" s="119"/>
      <c r="L297" s="116"/>
      <c r="M297" s="116"/>
      <c r="N297" s="117"/>
      <c r="O297" s="119"/>
      <c r="P297" s="116"/>
      <c r="Q297" s="116"/>
      <c r="R297" s="117"/>
      <c r="S297" s="119"/>
      <c r="T297" s="116"/>
      <c r="U297" s="116"/>
      <c r="V297" s="117"/>
      <c r="W297" s="119"/>
    </row>
    <row r="298" spans="4:23" s="28" customFormat="1" x14ac:dyDescent="0.25">
      <c r="D298" s="151"/>
      <c r="E298" s="151"/>
      <c r="H298" s="116"/>
      <c r="I298" s="116"/>
      <c r="J298" s="117"/>
      <c r="K298" s="119"/>
      <c r="L298" s="116"/>
      <c r="M298" s="116"/>
      <c r="N298" s="117"/>
      <c r="O298" s="119"/>
      <c r="P298" s="116"/>
      <c r="Q298" s="116"/>
      <c r="R298" s="117"/>
      <c r="S298" s="119"/>
      <c r="T298" s="116"/>
      <c r="U298" s="116"/>
      <c r="V298" s="117"/>
      <c r="W298" s="119"/>
    </row>
    <row r="299" spans="4:23" s="28" customFormat="1" x14ac:dyDescent="0.25">
      <c r="D299" s="151"/>
      <c r="E299" s="151"/>
      <c r="H299" s="116"/>
      <c r="I299" s="116"/>
      <c r="J299" s="117"/>
      <c r="K299" s="119"/>
      <c r="L299" s="116"/>
      <c r="M299" s="116"/>
      <c r="N299" s="117"/>
      <c r="O299" s="119"/>
      <c r="P299" s="116"/>
      <c r="Q299" s="116"/>
      <c r="R299" s="117"/>
      <c r="S299" s="119"/>
      <c r="T299" s="116"/>
      <c r="U299" s="116"/>
      <c r="V299" s="117"/>
      <c r="W299" s="119"/>
    </row>
    <row r="300" spans="4:23" s="28" customFormat="1" x14ac:dyDescent="0.25">
      <c r="D300" s="151"/>
      <c r="E300" s="151"/>
      <c r="H300" s="116"/>
      <c r="I300" s="116"/>
      <c r="J300" s="117"/>
      <c r="K300" s="119"/>
      <c r="L300" s="116"/>
      <c r="M300" s="116"/>
      <c r="N300" s="117"/>
      <c r="O300" s="119"/>
      <c r="P300" s="116"/>
      <c r="Q300" s="116"/>
      <c r="R300" s="117"/>
      <c r="S300" s="119"/>
      <c r="T300" s="116"/>
      <c r="U300" s="116"/>
      <c r="V300" s="117"/>
      <c r="W300" s="119"/>
    </row>
    <row r="301" spans="4:23" s="28" customFormat="1" x14ac:dyDescent="0.25">
      <c r="D301" s="151"/>
      <c r="E301" s="151"/>
      <c r="H301" s="116"/>
      <c r="I301" s="116"/>
      <c r="J301" s="117"/>
      <c r="K301" s="119"/>
      <c r="L301" s="116"/>
      <c r="M301" s="116"/>
      <c r="N301" s="117"/>
      <c r="O301" s="119"/>
      <c r="P301" s="116"/>
      <c r="Q301" s="116"/>
      <c r="R301" s="117"/>
      <c r="S301" s="119"/>
      <c r="T301" s="116"/>
      <c r="U301" s="116"/>
      <c r="V301" s="117"/>
      <c r="W301" s="119"/>
    </row>
    <row r="302" spans="4:23" s="28" customFormat="1" x14ac:dyDescent="0.25">
      <c r="D302" s="151"/>
      <c r="E302" s="151"/>
      <c r="H302" s="116"/>
      <c r="I302" s="116"/>
      <c r="J302" s="117"/>
      <c r="K302" s="119"/>
      <c r="L302" s="116"/>
      <c r="M302" s="116"/>
      <c r="N302" s="117"/>
      <c r="O302" s="119"/>
      <c r="P302" s="116"/>
      <c r="Q302" s="116"/>
      <c r="R302" s="117"/>
      <c r="S302" s="119"/>
      <c r="T302" s="116"/>
      <c r="U302" s="116"/>
      <c r="V302" s="117"/>
      <c r="W302" s="119"/>
    </row>
    <row r="303" spans="4:23" s="28" customFormat="1" x14ac:dyDescent="0.25">
      <c r="D303" s="151"/>
      <c r="E303" s="151"/>
      <c r="H303" s="116"/>
      <c r="I303" s="116"/>
      <c r="J303" s="117"/>
      <c r="K303" s="119"/>
      <c r="L303" s="116"/>
      <c r="M303" s="116"/>
      <c r="N303" s="117"/>
      <c r="O303" s="119"/>
      <c r="P303" s="116"/>
      <c r="Q303" s="116"/>
      <c r="R303" s="117"/>
      <c r="S303" s="119"/>
      <c r="T303" s="116"/>
      <c r="U303" s="116"/>
      <c r="V303" s="117"/>
      <c r="W303" s="119"/>
    </row>
    <row r="304" spans="4:23" s="28" customFormat="1" x14ac:dyDescent="0.25">
      <c r="D304" s="151"/>
      <c r="E304" s="151"/>
      <c r="H304" s="116"/>
      <c r="I304" s="116"/>
      <c r="J304" s="117"/>
      <c r="K304" s="119"/>
      <c r="L304" s="116"/>
      <c r="M304" s="116"/>
      <c r="N304" s="117"/>
      <c r="O304" s="119"/>
      <c r="P304" s="116"/>
      <c r="Q304" s="116"/>
      <c r="R304" s="117"/>
      <c r="S304" s="119"/>
      <c r="T304" s="116"/>
      <c r="U304" s="116"/>
      <c r="V304" s="117"/>
      <c r="W304" s="119"/>
    </row>
    <row r="305" spans="4:23" s="28" customFormat="1" x14ac:dyDescent="0.25">
      <c r="D305" s="151"/>
      <c r="E305" s="151"/>
      <c r="H305" s="116"/>
      <c r="I305" s="116"/>
      <c r="J305" s="117"/>
      <c r="K305" s="119"/>
      <c r="L305" s="116"/>
      <c r="M305" s="116"/>
      <c r="N305" s="117"/>
      <c r="O305" s="119"/>
      <c r="P305" s="116"/>
      <c r="Q305" s="116"/>
      <c r="R305" s="117"/>
      <c r="S305" s="119"/>
      <c r="T305" s="116"/>
      <c r="U305" s="116"/>
      <c r="V305" s="117"/>
      <c r="W305" s="119"/>
    </row>
    <row r="306" spans="4:23" s="28" customFormat="1" x14ac:dyDescent="0.25">
      <c r="D306" s="151"/>
      <c r="E306" s="151"/>
      <c r="H306" s="116"/>
      <c r="I306" s="116"/>
      <c r="J306" s="117"/>
      <c r="K306" s="119"/>
      <c r="L306" s="116"/>
      <c r="M306" s="116"/>
      <c r="N306" s="117"/>
      <c r="O306" s="119"/>
      <c r="P306" s="116"/>
      <c r="Q306" s="116"/>
      <c r="R306" s="117"/>
      <c r="S306" s="119"/>
      <c r="T306" s="116"/>
      <c r="U306" s="116"/>
      <c r="V306" s="117"/>
      <c r="W306" s="119"/>
    </row>
    <row r="307" spans="4:23" s="28" customFormat="1" x14ac:dyDescent="0.25">
      <c r="D307" s="151"/>
      <c r="E307" s="151"/>
      <c r="H307" s="116"/>
      <c r="I307" s="116"/>
      <c r="J307" s="117"/>
      <c r="K307" s="119"/>
      <c r="L307" s="116"/>
      <c r="M307" s="116"/>
      <c r="N307" s="117"/>
      <c r="O307" s="119"/>
      <c r="P307" s="116"/>
      <c r="Q307" s="116"/>
      <c r="R307" s="117"/>
      <c r="S307" s="119"/>
      <c r="T307" s="116"/>
      <c r="U307" s="116"/>
      <c r="V307" s="117"/>
      <c r="W307" s="119"/>
    </row>
    <row r="308" spans="4:23" s="28" customFormat="1" x14ac:dyDescent="0.25">
      <c r="D308" s="151"/>
      <c r="E308" s="151"/>
      <c r="H308" s="116"/>
      <c r="I308" s="116"/>
      <c r="J308" s="117"/>
      <c r="K308" s="119"/>
      <c r="L308" s="116"/>
      <c r="M308" s="116"/>
      <c r="N308" s="117"/>
      <c r="O308" s="119"/>
      <c r="P308" s="116"/>
      <c r="Q308" s="116"/>
      <c r="R308" s="117"/>
      <c r="S308" s="119"/>
      <c r="T308" s="116"/>
      <c r="U308" s="116"/>
      <c r="V308" s="117"/>
      <c r="W308" s="119"/>
    </row>
    <row r="309" spans="4:23" s="28" customFormat="1" x14ac:dyDescent="0.25">
      <c r="D309" s="151"/>
      <c r="E309" s="151"/>
      <c r="H309" s="116"/>
      <c r="I309" s="116"/>
      <c r="J309" s="117"/>
      <c r="K309" s="119"/>
      <c r="L309" s="116"/>
      <c r="M309" s="116"/>
      <c r="N309" s="117"/>
      <c r="O309" s="119"/>
      <c r="P309" s="116"/>
      <c r="Q309" s="116"/>
      <c r="R309" s="117"/>
      <c r="S309" s="119"/>
      <c r="T309" s="116"/>
      <c r="U309" s="116"/>
      <c r="V309" s="117"/>
      <c r="W309" s="119"/>
    </row>
    <row r="310" spans="4:23" s="28" customFormat="1" x14ac:dyDescent="0.25">
      <c r="D310" s="151"/>
      <c r="E310" s="151"/>
      <c r="H310" s="116"/>
      <c r="I310" s="116"/>
      <c r="J310" s="117"/>
      <c r="K310" s="119"/>
      <c r="L310" s="116"/>
      <c r="M310" s="116"/>
      <c r="N310" s="117"/>
      <c r="O310" s="119"/>
      <c r="P310" s="116"/>
      <c r="Q310" s="116"/>
      <c r="R310" s="117"/>
      <c r="S310" s="119"/>
      <c r="T310" s="116"/>
      <c r="U310" s="116"/>
      <c r="V310" s="117"/>
      <c r="W310" s="119"/>
    </row>
    <row r="311" spans="4:23" s="28" customFormat="1" x14ac:dyDescent="0.25">
      <c r="D311" s="151"/>
      <c r="E311" s="151"/>
      <c r="H311" s="116"/>
      <c r="I311" s="116"/>
      <c r="J311" s="117"/>
      <c r="K311" s="119"/>
      <c r="L311" s="116"/>
      <c r="M311" s="116"/>
      <c r="N311" s="117"/>
      <c r="O311" s="119"/>
      <c r="P311" s="116"/>
      <c r="Q311" s="116"/>
      <c r="R311" s="117"/>
      <c r="S311" s="119"/>
      <c r="T311" s="116"/>
      <c r="U311" s="116"/>
      <c r="V311" s="117"/>
      <c r="W311" s="119"/>
    </row>
    <row r="312" spans="4:23" s="28" customFormat="1" x14ac:dyDescent="0.25">
      <c r="D312" s="151"/>
      <c r="E312" s="151"/>
      <c r="H312" s="116"/>
      <c r="I312" s="116"/>
      <c r="J312" s="117"/>
      <c r="K312" s="119"/>
      <c r="L312" s="116"/>
      <c r="M312" s="116"/>
      <c r="N312" s="117"/>
      <c r="O312" s="119"/>
      <c r="P312" s="116"/>
      <c r="Q312" s="116"/>
      <c r="R312" s="117"/>
      <c r="S312" s="119"/>
      <c r="T312" s="116"/>
      <c r="U312" s="116"/>
      <c r="V312" s="117"/>
      <c r="W312" s="119"/>
    </row>
    <row r="313" spans="4:23" s="28" customFormat="1" x14ac:dyDescent="0.25">
      <c r="D313" s="151"/>
      <c r="E313" s="151"/>
      <c r="H313" s="116"/>
      <c r="I313" s="116"/>
      <c r="J313" s="117"/>
      <c r="K313" s="119"/>
      <c r="L313" s="116"/>
      <c r="M313" s="116"/>
      <c r="N313" s="117"/>
      <c r="O313" s="119"/>
      <c r="P313" s="116"/>
      <c r="Q313" s="116"/>
      <c r="R313" s="117"/>
      <c r="S313" s="119"/>
      <c r="T313" s="116"/>
      <c r="U313" s="116"/>
      <c r="V313" s="117"/>
      <c r="W313" s="119"/>
    </row>
    <row r="314" spans="4:23" s="28" customFormat="1" x14ac:dyDescent="0.25">
      <c r="D314" s="151"/>
      <c r="E314" s="151"/>
      <c r="H314" s="116"/>
      <c r="I314" s="116"/>
      <c r="J314" s="117"/>
      <c r="K314" s="119"/>
      <c r="L314" s="116"/>
      <c r="M314" s="116"/>
      <c r="N314" s="117"/>
      <c r="O314" s="119"/>
      <c r="P314" s="116"/>
      <c r="Q314" s="116"/>
      <c r="R314" s="117"/>
      <c r="S314" s="119"/>
      <c r="T314" s="116"/>
      <c r="U314" s="116"/>
      <c r="V314" s="117"/>
      <c r="W314" s="119"/>
    </row>
    <row r="315" spans="4:23" s="28" customFormat="1" x14ac:dyDescent="0.25">
      <c r="D315" s="151"/>
      <c r="E315" s="151"/>
      <c r="H315" s="116"/>
      <c r="I315" s="116"/>
      <c r="J315" s="117"/>
      <c r="K315" s="119"/>
      <c r="L315" s="116"/>
      <c r="M315" s="116"/>
      <c r="N315" s="117"/>
      <c r="O315" s="119"/>
      <c r="P315" s="116"/>
      <c r="Q315" s="116"/>
      <c r="R315" s="117"/>
      <c r="S315" s="119"/>
      <c r="T315" s="116"/>
      <c r="U315" s="116"/>
      <c r="V315" s="117"/>
      <c r="W315" s="119"/>
    </row>
    <row r="316" spans="4:23" s="28" customFormat="1" x14ac:dyDescent="0.25">
      <c r="D316" s="151"/>
      <c r="E316" s="151"/>
      <c r="H316" s="116"/>
      <c r="I316" s="116"/>
      <c r="J316" s="117"/>
      <c r="K316" s="119"/>
      <c r="L316" s="116"/>
      <c r="M316" s="116"/>
      <c r="N316" s="117"/>
      <c r="O316" s="119"/>
      <c r="P316" s="116"/>
      <c r="Q316" s="116"/>
      <c r="R316" s="117"/>
      <c r="S316" s="119"/>
      <c r="T316" s="116"/>
      <c r="U316" s="116"/>
      <c r="V316" s="117"/>
      <c r="W316" s="119"/>
    </row>
    <row r="317" spans="4:23" s="28" customFormat="1" x14ac:dyDescent="0.25">
      <c r="D317" s="151"/>
      <c r="E317" s="151"/>
      <c r="H317" s="116"/>
      <c r="I317" s="116"/>
      <c r="J317" s="117"/>
      <c r="K317" s="119"/>
      <c r="L317" s="116"/>
      <c r="M317" s="116"/>
      <c r="N317" s="117"/>
      <c r="O317" s="119"/>
      <c r="P317" s="116"/>
      <c r="Q317" s="116"/>
      <c r="R317" s="117"/>
      <c r="S317" s="119"/>
      <c r="T317" s="116"/>
      <c r="U317" s="116"/>
      <c r="V317" s="117"/>
      <c r="W317" s="119"/>
    </row>
    <row r="318" spans="4:23" s="28" customFormat="1" x14ac:dyDescent="0.25">
      <c r="D318" s="151"/>
      <c r="E318" s="151"/>
      <c r="H318" s="116"/>
      <c r="I318" s="116"/>
      <c r="J318" s="117"/>
      <c r="K318" s="119"/>
      <c r="L318" s="116"/>
      <c r="M318" s="116"/>
      <c r="N318" s="117"/>
      <c r="O318" s="119"/>
      <c r="P318" s="116"/>
      <c r="Q318" s="116"/>
      <c r="R318" s="117"/>
      <c r="S318" s="119"/>
      <c r="T318" s="116"/>
      <c r="U318" s="116"/>
      <c r="V318" s="117"/>
      <c r="W318" s="119"/>
    </row>
    <row r="319" spans="4:23" s="28" customFormat="1" x14ac:dyDescent="0.25">
      <c r="D319" s="151"/>
      <c r="E319" s="151"/>
      <c r="H319" s="116"/>
      <c r="I319" s="116"/>
      <c r="J319" s="117"/>
      <c r="K319" s="119"/>
      <c r="L319" s="116"/>
      <c r="M319" s="116"/>
      <c r="N319" s="117"/>
      <c r="O319" s="119"/>
      <c r="P319" s="116"/>
      <c r="Q319" s="116"/>
      <c r="R319" s="117"/>
      <c r="S319" s="119"/>
      <c r="T319" s="116"/>
      <c r="U319" s="116"/>
      <c r="V319" s="117"/>
      <c r="W319" s="119"/>
    </row>
    <row r="320" spans="4:23" s="28" customFormat="1" x14ac:dyDescent="0.25">
      <c r="D320" s="151"/>
      <c r="E320" s="151"/>
      <c r="H320" s="116"/>
      <c r="I320" s="116"/>
      <c r="J320" s="117"/>
      <c r="K320" s="119"/>
      <c r="L320" s="116"/>
      <c r="M320" s="116"/>
      <c r="N320" s="117"/>
      <c r="O320" s="119"/>
      <c r="P320" s="116"/>
      <c r="Q320" s="116"/>
      <c r="R320" s="117"/>
      <c r="S320" s="119"/>
      <c r="T320" s="116"/>
      <c r="U320" s="116"/>
      <c r="V320" s="117"/>
      <c r="W320" s="119"/>
    </row>
    <row r="321" spans="4:23" s="28" customFormat="1" x14ac:dyDescent="0.25">
      <c r="D321" s="151"/>
      <c r="E321" s="151"/>
      <c r="H321" s="116"/>
      <c r="I321" s="116"/>
      <c r="J321" s="117"/>
      <c r="K321" s="119"/>
      <c r="L321" s="116"/>
      <c r="M321" s="116"/>
      <c r="N321" s="117"/>
      <c r="O321" s="119"/>
      <c r="P321" s="116"/>
      <c r="Q321" s="116"/>
      <c r="R321" s="117"/>
      <c r="S321" s="119"/>
      <c r="T321" s="116"/>
      <c r="U321" s="116"/>
      <c r="V321" s="117"/>
      <c r="W321" s="119"/>
    </row>
    <row r="322" spans="4:23" s="28" customFormat="1" x14ac:dyDescent="0.25">
      <c r="D322" s="151"/>
      <c r="E322" s="151"/>
      <c r="H322" s="116"/>
      <c r="I322" s="116"/>
      <c r="J322" s="117"/>
      <c r="K322" s="119"/>
      <c r="L322" s="116"/>
      <c r="M322" s="116"/>
      <c r="N322" s="117"/>
      <c r="O322" s="119"/>
      <c r="P322" s="116"/>
      <c r="Q322" s="116"/>
      <c r="R322" s="117"/>
      <c r="S322" s="119"/>
      <c r="T322" s="116"/>
      <c r="U322" s="116"/>
      <c r="V322" s="117"/>
      <c r="W322" s="119"/>
    </row>
    <row r="323" spans="4:23" s="28" customFormat="1" x14ac:dyDescent="0.25">
      <c r="D323" s="151"/>
      <c r="E323" s="151"/>
      <c r="H323" s="116"/>
      <c r="I323" s="116"/>
      <c r="J323" s="117"/>
      <c r="K323" s="119"/>
      <c r="L323" s="116"/>
      <c r="M323" s="116"/>
      <c r="N323" s="117"/>
      <c r="O323" s="119"/>
      <c r="P323" s="116"/>
      <c r="Q323" s="116"/>
      <c r="R323" s="117"/>
      <c r="S323" s="119"/>
      <c r="T323" s="116"/>
      <c r="U323" s="116"/>
      <c r="V323" s="117"/>
      <c r="W323" s="119"/>
    </row>
    <row r="324" spans="4:23" s="28" customFormat="1" x14ac:dyDescent="0.25">
      <c r="D324" s="151"/>
      <c r="E324" s="151"/>
      <c r="H324" s="116"/>
      <c r="I324" s="116"/>
      <c r="J324" s="117"/>
      <c r="K324" s="119"/>
      <c r="L324" s="116"/>
      <c r="M324" s="116"/>
      <c r="N324" s="117"/>
      <c r="O324" s="119"/>
      <c r="P324" s="116"/>
      <c r="Q324" s="116"/>
      <c r="R324" s="117"/>
      <c r="S324" s="119"/>
      <c r="T324" s="116"/>
      <c r="U324" s="116"/>
      <c r="V324" s="117"/>
      <c r="W324" s="119"/>
    </row>
    <row r="325" spans="4:23" s="28" customFormat="1" x14ac:dyDescent="0.25">
      <c r="D325" s="151"/>
      <c r="E325" s="151"/>
      <c r="H325" s="116"/>
      <c r="I325" s="116"/>
      <c r="J325" s="117"/>
      <c r="K325" s="119"/>
      <c r="L325" s="116"/>
      <c r="M325" s="116"/>
      <c r="N325" s="117"/>
      <c r="O325" s="119"/>
      <c r="P325" s="116"/>
      <c r="Q325" s="116"/>
      <c r="R325" s="117"/>
      <c r="S325" s="119"/>
      <c r="T325" s="116"/>
      <c r="U325" s="116"/>
      <c r="V325" s="117"/>
      <c r="W325" s="119"/>
    </row>
    <row r="326" spans="4:23" s="28" customFormat="1" x14ac:dyDescent="0.25">
      <c r="D326" s="151"/>
      <c r="E326" s="151"/>
      <c r="H326" s="116"/>
      <c r="I326" s="116"/>
      <c r="J326" s="117"/>
      <c r="K326" s="119"/>
      <c r="L326" s="116"/>
      <c r="M326" s="116"/>
      <c r="N326" s="117"/>
      <c r="O326" s="119"/>
      <c r="P326" s="116"/>
      <c r="Q326" s="116"/>
      <c r="R326" s="117"/>
      <c r="S326" s="119"/>
      <c r="T326" s="116"/>
      <c r="U326" s="116"/>
      <c r="V326" s="117"/>
      <c r="W326" s="119"/>
    </row>
    <row r="327" spans="4:23" s="28" customFormat="1" x14ac:dyDescent="0.25">
      <c r="D327" s="151"/>
      <c r="E327" s="151"/>
      <c r="H327" s="116"/>
      <c r="I327" s="116"/>
      <c r="J327" s="117"/>
      <c r="K327" s="119"/>
      <c r="L327" s="116"/>
      <c r="M327" s="116"/>
      <c r="N327" s="117"/>
      <c r="O327" s="119"/>
      <c r="P327" s="116"/>
      <c r="Q327" s="116"/>
      <c r="R327" s="117"/>
      <c r="S327" s="119"/>
      <c r="T327" s="116"/>
      <c r="U327" s="116"/>
      <c r="V327" s="117"/>
      <c r="W327" s="119"/>
    </row>
    <row r="328" spans="4:23" s="28" customFormat="1" x14ac:dyDescent="0.25">
      <c r="D328" s="151"/>
      <c r="E328" s="151"/>
      <c r="H328" s="116"/>
      <c r="I328" s="116"/>
      <c r="J328" s="117"/>
      <c r="K328" s="119"/>
      <c r="L328" s="116"/>
      <c r="M328" s="116"/>
      <c r="N328" s="117"/>
      <c r="O328" s="119"/>
      <c r="P328" s="116"/>
      <c r="Q328" s="116"/>
      <c r="R328" s="117"/>
      <c r="S328" s="119"/>
      <c r="T328" s="116"/>
      <c r="U328" s="116"/>
      <c r="V328" s="117"/>
      <c r="W328" s="119"/>
    </row>
    <row r="329" spans="4:23" s="28" customFormat="1" x14ac:dyDescent="0.25">
      <c r="D329" s="151"/>
      <c r="E329" s="151"/>
      <c r="H329" s="116"/>
      <c r="I329" s="116"/>
      <c r="J329" s="117"/>
      <c r="K329" s="119"/>
      <c r="L329" s="116"/>
      <c r="M329" s="116"/>
      <c r="N329" s="117"/>
      <c r="O329" s="119"/>
      <c r="P329" s="116"/>
      <c r="Q329" s="116"/>
      <c r="R329" s="117"/>
      <c r="S329" s="119"/>
      <c r="T329" s="116"/>
      <c r="U329" s="116"/>
      <c r="V329" s="117"/>
      <c r="W329" s="119"/>
    </row>
    <row r="330" spans="4:23" s="28" customFormat="1" x14ac:dyDescent="0.25">
      <c r="D330" s="151"/>
      <c r="E330" s="151"/>
      <c r="H330" s="116"/>
      <c r="I330" s="116"/>
      <c r="J330" s="117"/>
      <c r="K330" s="119"/>
      <c r="L330" s="116"/>
      <c r="M330" s="116"/>
      <c r="N330" s="117"/>
      <c r="O330" s="119"/>
      <c r="P330" s="116"/>
      <c r="Q330" s="116"/>
      <c r="R330" s="117"/>
      <c r="S330" s="119"/>
      <c r="T330" s="116"/>
      <c r="U330" s="116"/>
      <c r="V330" s="117"/>
      <c r="W330" s="119"/>
    </row>
    <row r="331" spans="4:23" s="28" customFormat="1" x14ac:dyDescent="0.25">
      <c r="D331" s="151"/>
      <c r="E331" s="151"/>
      <c r="H331" s="116"/>
      <c r="I331" s="116"/>
      <c r="J331" s="117"/>
      <c r="K331" s="119"/>
      <c r="L331" s="116"/>
      <c r="M331" s="116"/>
      <c r="N331" s="117"/>
      <c r="O331" s="119"/>
      <c r="P331" s="116"/>
      <c r="Q331" s="116"/>
      <c r="R331" s="117"/>
      <c r="S331" s="119"/>
      <c r="T331" s="116"/>
      <c r="U331" s="116"/>
      <c r="V331" s="117"/>
      <c r="W331" s="119"/>
    </row>
    <row r="332" spans="4:23" s="28" customFormat="1" x14ac:dyDescent="0.25">
      <c r="D332" s="151"/>
      <c r="E332" s="151"/>
      <c r="H332" s="116"/>
      <c r="I332" s="116"/>
      <c r="J332" s="117"/>
      <c r="K332" s="119"/>
      <c r="L332" s="116"/>
      <c r="M332" s="116"/>
      <c r="N332" s="117"/>
      <c r="O332" s="119"/>
      <c r="P332" s="116"/>
      <c r="Q332" s="116"/>
      <c r="R332" s="117"/>
      <c r="S332" s="119"/>
      <c r="T332" s="116"/>
      <c r="U332" s="116"/>
      <c r="V332" s="117"/>
      <c r="W332" s="119"/>
    </row>
    <row r="333" spans="4:23" s="28" customFormat="1" x14ac:dyDescent="0.25">
      <c r="D333" s="151"/>
      <c r="E333" s="151"/>
      <c r="H333" s="116"/>
      <c r="I333" s="116"/>
      <c r="J333" s="117"/>
      <c r="K333" s="119"/>
      <c r="L333" s="116"/>
      <c r="M333" s="116"/>
      <c r="N333" s="117"/>
      <c r="O333" s="119"/>
      <c r="P333" s="116"/>
      <c r="Q333" s="116"/>
      <c r="R333" s="117"/>
      <c r="S333" s="119"/>
      <c r="T333" s="116"/>
      <c r="U333" s="116"/>
      <c r="V333" s="117"/>
      <c r="W333" s="119"/>
    </row>
    <row r="334" spans="4:23" s="28" customFormat="1" x14ac:dyDescent="0.25">
      <c r="D334" s="151"/>
      <c r="E334" s="151"/>
      <c r="H334" s="116"/>
      <c r="I334" s="116"/>
      <c r="J334" s="117"/>
      <c r="K334" s="119"/>
      <c r="L334" s="116"/>
      <c r="M334" s="116"/>
      <c r="N334" s="117"/>
      <c r="O334" s="119"/>
      <c r="P334" s="116"/>
      <c r="Q334" s="116"/>
      <c r="R334" s="117"/>
      <c r="S334" s="119"/>
      <c r="T334" s="116"/>
      <c r="U334" s="116"/>
      <c r="V334" s="117"/>
      <c r="W334" s="119"/>
    </row>
    <row r="335" spans="4:23" s="28" customFormat="1" x14ac:dyDescent="0.25">
      <c r="D335" s="151"/>
      <c r="E335" s="151"/>
      <c r="H335" s="116"/>
      <c r="I335" s="116"/>
      <c r="J335" s="117"/>
      <c r="K335" s="119"/>
      <c r="L335" s="116"/>
      <c r="M335" s="116"/>
      <c r="N335" s="117"/>
      <c r="O335" s="119"/>
      <c r="P335" s="116"/>
      <c r="Q335" s="116"/>
      <c r="R335" s="117"/>
      <c r="S335" s="119"/>
      <c r="T335" s="116"/>
      <c r="U335" s="116"/>
      <c r="V335" s="117"/>
      <c r="W335" s="119"/>
    </row>
    <row r="336" spans="4:23" s="28" customFormat="1" x14ac:dyDescent="0.25">
      <c r="D336" s="151"/>
      <c r="E336" s="151"/>
      <c r="H336" s="116"/>
      <c r="I336" s="116"/>
      <c r="J336" s="117"/>
      <c r="K336" s="119"/>
      <c r="L336" s="116"/>
      <c r="M336" s="116"/>
      <c r="N336" s="117"/>
      <c r="O336" s="119"/>
      <c r="P336" s="116"/>
      <c r="Q336" s="116"/>
      <c r="R336" s="117"/>
      <c r="S336" s="119"/>
      <c r="T336" s="116"/>
      <c r="U336" s="116"/>
      <c r="V336" s="117"/>
      <c r="W336" s="119"/>
    </row>
    <row r="337" spans="4:23" s="28" customFormat="1" x14ac:dyDescent="0.25">
      <c r="D337" s="151"/>
      <c r="E337" s="151"/>
      <c r="H337" s="116"/>
      <c r="I337" s="116"/>
      <c r="J337" s="117"/>
      <c r="K337" s="119"/>
      <c r="L337" s="116"/>
      <c r="M337" s="116"/>
      <c r="N337" s="117"/>
      <c r="O337" s="119"/>
      <c r="P337" s="116"/>
      <c r="Q337" s="116"/>
      <c r="R337" s="117"/>
      <c r="S337" s="119"/>
      <c r="T337" s="116"/>
      <c r="U337" s="116"/>
      <c r="V337" s="117"/>
      <c r="W337" s="119"/>
    </row>
    <row r="338" spans="4:23" s="28" customFormat="1" x14ac:dyDescent="0.25">
      <c r="D338" s="151"/>
      <c r="E338" s="151"/>
      <c r="H338" s="116"/>
      <c r="I338" s="116"/>
      <c r="J338" s="117"/>
      <c r="K338" s="119"/>
      <c r="L338" s="116"/>
      <c r="M338" s="116"/>
      <c r="N338" s="117"/>
      <c r="O338" s="119"/>
      <c r="P338" s="116"/>
      <c r="Q338" s="116"/>
      <c r="R338" s="117"/>
      <c r="S338" s="119"/>
      <c r="T338" s="116"/>
      <c r="U338" s="116"/>
      <c r="V338" s="117"/>
      <c r="W338" s="119"/>
    </row>
    <row r="339" spans="4:23" s="28" customFormat="1" x14ac:dyDescent="0.25">
      <c r="D339" s="151"/>
      <c r="E339" s="151"/>
      <c r="H339" s="116"/>
      <c r="I339" s="116"/>
      <c r="J339" s="117"/>
      <c r="K339" s="119"/>
      <c r="L339" s="116"/>
      <c r="M339" s="116"/>
      <c r="N339" s="117"/>
      <c r="O339" s="119"/>
      <c r="P339" s="116"/>
      <c r="Q339" s="116"/>
      <c r="R339" s="117"/>
      <c r="S339" s="119"/>
      <c r="T339" s="116"/>
      <c r="U339" s="116"/>
      <c r="V339" s="117"/>
      <c r="W339" s="119"/>
    </row>
    <row r="340" spans="4:23" s="28" customFormat="1" x14ac:dyDescent="0.25">
      <c r="D340" s="151"/>
      <c r="E340" s="151"/>
      <c r="H340" s="116"/>
      <c r="I340" s="116"/>
      <c r="J340" s="117"/>
      <c r="K340" s="119"/>
      <c r="L340" s="116"/>
      <c r="M340" s="116"/>
      <c r="N340" s="117"/>
      <c r="O340" s="119"/>
      <c r="P340" s="116"/>
      <c r="Q340" s="116"/>
      <c r="R340" s="117"/>
      <c r="S340" s="119"/>
      <c r="T340" s="116"/>
      <c r="U340" s="116"/>
      <c r="V340" s="117"/>
      <c r="W340" s="119"/>
    </row>
    <row r="341" spans="4:23" s="28" customFormat="1" x14ac:dyDescent="0.25">
      <c r="D341" s="151"/>
      <c r="E341" s="151"/>
      <c r="H341" s="116"/>
      <c r="I341" s="116"/>
      <c r="J341" s="117"/>
      <c r="K341" s="119"/>
      <c r="L341" s="116"/>
      <c r="M341" s="116"/>
      <c r="N341" s="117"/>
      <c r="O341" s="119"/>
      <c r="P341" s="116"/>
      <c r="Q341" s="116"/>
      <c r="R341" s="117"/>
      <c r="S341" s="119"/>
      <c r="T341" s="116"/>
      <c r="U341" s="116"/>
      <c r="V341" s="117"/>
      <c r="W341" s="119"/>
    </row>
    <row r="342" spans="4:23" s="28" customFormat="1" x14ac:dyDescent="0.25">
      <c r="D342" s="151"/>
      <c r="E342" s="151"/>
      <c r="H342" s="116"/>
      <c r="I342" s="116"/>
      <c r="J342" s="117"/>
      <c r="K342" s="119"/>
      <c r="L342" s="116"/>
      <c r="M342" s="116"/>
      <c r="N342" s="117"/>
      <c r="O342" s="119"/>
      <c r="P342" s="116"/>
      <c r="Q342" s="116"/>
      <c r="R342" s="117"/>
      <c r="S342" s="119"/>
      <c r="T342" s="116"/>
      <c r="U342" s="116"/>
      <c r="V342" s="117"/>
      <c r="W342" s="119"/>
    </row>
    <row r="343" spans="4:23" s="28" customFormat="1" x14ac:dyDescent="0.25">
      <c r="D343" s="151"/>
      <c r="E343" s="151"/>
      <c r="H343" s="116"/>
      <c r="I343" s="116"/>
      <c r="J343" s="117"/>
      <c r="K343" s="119"/>
      <c r="L343" s="116"/>
      <c r="M343" s="116"/>
      <c r="N343" s="117"/>
      <c r="O343" s="119"/>
      <c r="P343" s="116"/>
      <c r="Q343" s="116"/>
      <c r="R343" s="117"/>
      <c r="S343" s="119"/>
      <c r="T343" s="116"/>
      <c r="U343" s="116"/>
      <c r="V343" s="117"/>
      <c r="W343" s="119"/>
    </row>
    <row r="344" spans="4:23" s="28" customFormat="1" x14ac:dyDescent="0.25">
      <c r="D344" s="151"/>
      <c r="E344" s="151"/>
      <c r="H344" s="116"/>
      <c r="I344" s="116"/>
      <c r="J344" s="117"/>
      <c r="K344" s="119"/>
      <c r="L344" s="116"/>
      <c r="M344" s="116"/>
      <c r="N344" s="117"/>
      <c r="O344" s="119"/>
      <c r="P344" s="116"/>
      <c r="Q344" s="116"/>
      <c r="R344" s="117"/>
      <c r="S344" s="119"/>
      <c r="T344" s="116"/>
      <c r="U344" s="116"/>
      <c r="V344" s="117"/>
      <c r="W344" s="119"/>
    </row>
    <row r="345" spans="4:23" s="28" customFormat="1" x14ac:dyDescent="0.25">
      <c r="D345" s="151"/>
      <c r="E345" s="151"/>
      <c r="H345" s="116"/>
      <c r="I345" s="116"/>
      <c r="J345" s="117"/>
      <c r="K345" s="119"/>
      <c r="L345" s="116"/>
      <c r="M345" s="116"/>
      <c r="N345" s="117"/>
      <c r="O345" s="119"/>
      <c r="P345" s="116"/>
      <c r="Q345" s="116"/>
      <c r="R345" s="117"/>
      <c r="S345" s="119"/>
      <c r="T345" s="116"/>
      <c r="U345" s="116"/>
      <c r="V345" s="117"/>
      <c r="W345" s="119"/>
    </row>
    <row r="346" spans="4:23" s="28" customFormat="1" x14ac:dyDescent="0.25">
      <c r="D346" s="151"/>
      <c r="E346" s="151"/>
      <c r="H346" s="116"/>
      <c r="I346" s="116"/>
      <c r="J346" s="117"/>
      <c r="K346" s="119"/>
      <c r="L346" s="116"/>
      <c r="M346" s="116"/>
      <c r="N346" s="117"/>
      <c r="O346" s="119"/>
      <c r="P346" s="116"/>
      <c r="Q346" s="116"/>
      <c r="R346" s="117"/>
      <c r="S346" s="119"/>
      <c r="T346" s="116"/>
      <c r="U346" s="116"/>
      <c r="V346" s="117"/>
      <c r="W346" s="119"/>
    </row>
    <row r="347" spans="4:23" s="28" customFormat="1" x14ac:dyDescent="0.25">
      <c r="D347" s="151"/>
      <c r="E347" s="151"/>
      <c r="H347" s="116"/>
      <c r="I347" s="116"/>
      <c r="J347" s="117"/>
      <c r="K347" s="119"/>
      <c r="L347" s="116"/>
      <c r="M347" s="116"/>
      <c r="N347" s="117"/>
      <c r="O347" s="119"/>
      <c r="P347" s="116"/>
      <c r="Q347" s="116"/>
      <c r="R347" s="117"/>
      <c r="S347" s="119"/>
      <c r="T347" s="116"/>
      <c r="U347" s="116"/>
      <c r="V347" s="117"/>
      <c r="W347" s="119"/>
    </row>
    <row r="348" spans="4:23" s="28" customFormat="1" x14ac:dyDescent="0.25">
      <c r="D348" s="151"/>
      <c r="E348" s="151"/>
      <c r="H348" s="116"/>
      <c r="I348" s="116"/>
      <c r="J348" s="117"/>
      <c r="K348" s="119"/>
      <c r="L348" s="116"/>
      <c r="M348" s="116"/>
      <c r="N348" s="117"/>
      <c r="O348" s="119"/>
      <c r="P348" s="116"/>
      <c r="Q348" s="116"/>
      <c r="R348" s="117"/>
      <c r="S348" s="119"/>
      <c r="T348" s="116"/>
      <c r="U348" s="116"/>
      <c r="V348" s="117"/>
      <c r="W348" s="119"/>
    </row>
    <row r="349" spans="4:23" s="28" customFormat="1" x14ac:dyDescent="0.25">
      <c r="D349" s="151"/>
      <c r="E349" s="151"/>
      <c r="H349" s="116"/>
      <c r="I349" s="116"/>
      <c r="J349" s="117"/>
      <c r="K349" s="119"/>
      <c r="L349" s="116"/>
      <c r="M349" s="116"/>
      <c r="N349" s="117"/>
      <c r="O349" s="119"/>
      <c r="P349" s="116"/>
      <c r="Q349" s="116"/>
      <c r="R349" s="117"/>
      <c r="S349" s="119"/>
      <c r="T349" s="116"/>
      <c r="U349" s="116"/>
      <c r="V349" s="117"/>
      <c r="W349" s="119"/>
    </row>
    <row r="350" spans="4:23" s="28" customFormat="1" x14ac:dyDescent="0.25">
      <c r="D350" s="151"/>
      <c r="E350" s="151"/>
      <c r="H350" s="116"/>
      <c r="I350" s="116"/>
      <c r="J350" s="117"/>
      <c r="K350" s="119"/>
      <c r="L350" s="116"/>
      <c r="M350" s="116"/>
      <c r="N350" s="117"/>
      <c r="O350" s="119"/>
      <c r="P350" s="116"/>
      <c r="Q350" s="116"/>
      <c r="R350" s="117"/>
      <c r="S350" s="119"/>
      <c r="T350" s="116"/>
      <c r="U350" s="116"/>
      <c r="V350" s="117"/>
      <c r="W350" s="119"/>
    </row>
    <row r="351" spans="4:23" s="28" customFormat="1" x14ac:dyDescent="0.25">
      <c r="D351" s="151"/>
      <c r="E351" s="151"/>
      <c r="H351" s="116"/>
      <c r="I351" s="116"/>
      <c r="J351" s="117"/>
      <c r="K351" s="119"/>
      <c r="L351" s="116"/>
      <c r="M351" s="116"/>
      <c r="N351" s="117"/>
      <c r="O351" s="119"/>
      <c r="P351" s="116"/>
      <c r="Q351" s="116"/>
      <c r="R351" s="117"/>
      <c r="S351" s="119"/>
      <c r="T351" s="116"/>
      <c r="U351" s="116"/>
      <c r="V351" s="117"/>
      <c r="W351" s="119"/>
    </row>
    <row r="352" spans="4:23" s="28" customFormat="1" x14ac:dyDescent="0.25">
      <c r="D352" s="151"/>
      <c r="E352" s="151"/>
      <c r="H352" s="116"/>
      <c r="I352" s="116"/>
      <c r="J352" s="117"/>
      <c r="K352" s="119"/>
      <c r="L352" s="116"/>
      <c r="M352" s="116"/>
      <c r="N352" s="117"/>
      <c r="O352" s="119"/>
      <c r="P352" s="116"/>
      <c r="Q352" s="116"/>
      <c r="R352" s="117"/>
      <c r="S352" s="119"/>
      <c r="T352" s="116"/>
      <c r="U352" s="116"/>
      <c r="V352" s="117"/>
      <c r="W352" s="119"/>
    </row>
    <row r="353" spans="4:23" s="28" customFormat="1" x14ac:dyDescent="0.25">
      <c r="D353" s="151"/>
      <c r="E353" s="151"/>
      <c r="H353" s="116"/>
      <c r="I353" s="116"/>
      <c r="J353" s="117"/>
      <c r="K353" s="119"/>
      <c r="L353" s="116"/>
      <c r="M353" s="116"/>
      <c r="N353" s="117"/>
      <c r="O353" s="119"/>
      <c r="P353" s="116"/>
      <c r="Q353" s="116"/>
      <c r="R353" s="117"/>
      <c r="S353" s="119"/>
      <c r="T353" s="116"/>
      <c r="U353" s="116"/>
      <c r="V353" s="117"/>
      <c r="W353" s="119"/>
    </row>
  </sheetData>
  <autoFilter ref="X2:X353"/>
  <pageMargins left="0.70866141732283472" right="0.70866141732283472" top="0.74803149606299213" bottom="0.74803149606299213" header="0.31496062992125984" footer="0.31496062992125984"/>
  <pageSetup paperSize="9" scale="10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254"/>
  <sheetViews>
    <sheetView topLeftCell="A58" workbookViewId="0">
      <selection activeCell="D58" sqref="D1:D1048576"/>
    </sheetView>
  </sheetViews>
  <sheetFormatPr defaultColWidth="9.140625" defaultRowHeight="15" x14ac:dyDescent="0.25"/>
  <cols>
    <col min="1" max="1" width="17" style="85" customWidth="1"/>
    <col min="2" max="2" width="62.28515625" style="85" customWidth="1"/>
    <col min="3" max="3" width="23.42578125" style="101" customWidth="1"/>
    <col min="4" max="4" width="13.140625" style="85" hidden="1" customWidth="1"/>
    <col min="5" max="5" width="12.42578125" style="153" customWidth="1"/>
    <col min="6" max="6" width="13.85546875" style="153" customWidth="1"/>
    <col min="7" max="7" width="9.140625" style="153"/>
    <col min="8" max="8" width="9.28515625" style="85" bestFit="1" customWidth="1"/>
    <col min="9" max="16384" width="9.140625" style="85"/>
  </cols>
  <sheetData>
    <row r="1" spans="1:7" ht="14.45" thickBot="1" x14ac:dyDescent="0.3"/>
    <row r="2" spans="1:7" x14ac:dyDescent="0.25">
      <c r="A2" s="74" t="s">
        <v>94</v>
      </c>
      <c r="B2" s="13" t="s">
        <v>117</v>
      </c>
      <c r="C2" s="91">
        <v>2705</v>
      </c>
      <c r="D2" s="85" t="s">
        <v>549</v>
      </c>
      <c r="E2" s="117"/>
      <c r="F2" s="152"/>
      <c r="G2" s="119"/>
    </row>
    <row r="3" spans="1:7" x14ac:dyDescent="0.25">
      <c r="A3" s="75" t="s">
        <v>95</v>
      </c>
      <c r="B3" s="78" t="s">
        <v>117</v>
      </c>
      <c r="C3" s="92">
        <v>2866</v>
      </c>
      <c r="D3" s="85" t="s">
        <v>550</v>
      </c>
      <c r="E3" s="117"/>
      <c r="G3" s="119"/>
    </row>
    <row r="4" spans="1:7" x14ac:dyDescent="0.25">
      <c r="A4" s="75" t="s">
        <v>96</v>
      </c>
      <c r="B4" s="78" t="s">
        <v>117</v>
      </c>
      <c r="C4" s="92">
        <v>2832</v>
      </c>
      <c r="D4" s="85" t="s">
        <v>551</v>
      </c>
      <c r="E4" s="117"/>
      <c r="G4" s="119"/>
    </row>
    <row r="5" spans="1:7" x14ac:dyDescent="0.25">
      <c r="A5" s="75" t="s">
        <v>97</v>
      </c>
      <c r="B5" s="78" t="s">
        <v>117</v>
      </c>
      <c r="C5" s="92">
        <v>3500</v>
      </c>
      <c r="D5" s="85" t="s">
        <v>552</v>
      </c>
      <c r="E5" s="117"/>
      <c r="G5" s="119"/>
    </row>
    <row r="6" spans="1:7" ht="15.75" thickBot="1" x14ac:dyDescent="0.3">
      <c r="A6" s="76" t="s">
        <v>98</v>
      </c>
      <c r="B6" s="79" t="s">
        <v>117</v>
      </c>
      <c r="C6" s="93">
        <v>3763</v>
      </c>
      <c r="D6" s="85" t="s">
        <v>553</v>
      </c>
      <c r="E6" s="117"/>
      <c r="G6" s="119"/>
    </row>
    <row r="7" spans="1:7" x14ac:dyDescent="0.25">
      <c r="A7" s="8" t="s">
        <v>99</v>
      </c>
      <c r="B7" s="18" t="s">
        <v>117</v>
      </c>
      <c r="C7" s="95">
        <v>2635</v>
      </c>
      <c r="D7" s="85" t="s">
        <v>554</v>
      </c>
      <c r="E7" s="117"/>
      <c r="G7" s="119"/>
    </row>
    <row r="8" spans="1:7" x14ac:dyDescent="0.25">
      <c r="A8" s="75" t="s">
        <v>100</v>
      </c>
      <c r="B8" s="78" t="s">
        <v>117</v>
      </c>
      <c r="C8" s="92">
        <v>3006</v>
      </c>
      <c r="D8" s="85" t="s">
        <v>555</v>
      </c>
      <c r="E8" s="117"/>
      <c r="G8" s="119"/>
    </row>
    <row r="9" spans="1:7" x14ac:dyDescent="0.25">
      <c r="A9" s="75" t="s">
        <v>101</v>
      </c>
      <c r="B9" s="78" t="s">
        <v>117</v>
      </c>
      <c r="C9" s="92">
        <v>3378</v>
      </c>
      <c r="D9" s="85" t="s">
        <v>556</v>
      </c>
      <c r="E9" s="117"/>
      <c r="G9" s="119"/>
    </row>
    <row r="10" spans="1:7" x14ac:dyDescent="0.25">
      <c r="A10" s="75" t="s">
        <v>102</v>
      </c>
      <c r="B10" s="78" t="s">
        <v>117</v>
      </c>
      <c r="C10" s="92">
        <v>3746</v>
      </c>
      <c r="D10" s="85" t="s">
        <v>557</v>
      </c>
      <c r="E10" s="117"/>
      <c r="G10" s="119"/>
    </row>
    <row r="11" spans="1:7" ht="15.75" thickBot="1" x14ac:dyDescent="0.3">
      <c r="A11" s="76" t="s">
        <v>103</v>
      </c>
      <c r="B11" s="79" t="s">
        <v>117</v>
      </c>
      <c r="C11" s="93">
        <v>4120</v>
      </c>
      <c r="D11" s="85" t="s">
        <v>558</v>
      </c>
      <c r="E11" s="117"/>
      <c r="G11" s="119"/>
    </row>
    <row r="12" spans="1:7" x14ac:dyDescent="0.25">
      <c r="A12" s="74" t="s">
        <v>106</v>
      </c>
      <c r="B12" s="77" t="s">
        <v>118</v>
      </c>
      <c r="C12" s="91">
        <v>4960</v>
      </c>
      <c r="D12" s="85" t="s">
        <v>586</v>
      </c>
      <c r="E12" s="117"/>
      <c r="G12" s="119"/>
    </row>
    <row r="13" spans="1:7" x14ac:dyDescent="0.25">
      <c r="A13" s="75" t="s">
        <v>107</v>
      </c>
      <c r="B13" s="78" t="s">
        <v>118</v>
      </c>
      <c r="C13" s="92">
        <v>4960</v>
      </c>
      <c r="D13" s="85" t="s">
        <v>587</v>
      </c>
      <c r="E13" s="117"/>
      <c r="G13" s="119"/>
    </row>
    <row r="14" spans="1:7" x14ac:dyDescent="0.25">
      <c r="A14" s="75" t="s">
        <v>104</v>
      </c>
      <c r="B14" s="78" t="s">
        <v>118</v>
      </c>
      <c r="C14" s="92">
        <v>4511</v>
      </c>
      <c r="D14" s="85" t="s">
        <v>588</v>
      </c>
      <c r="E14" s="117"/>
      <c r="G14" s="119"/>
    </row>
    <row r="15" spans="1:7" ht="15.75" thickBot="1" x14ac:dyDescent="0.3">
      <c r="A15" s="76" t="s">
        <v>105</v>
      </c>
      <c r="B15" s="79" t="s">
        <v>118</v>
      </c>
      <c r="C15" s="93">
        <v>4511</v>
      </c>
      <c r="D15" s="85" t="s">
        <v>589</v>
      </c>
      <c r="E15" s="117"/>
      <c r="G15" s="119"/>
    </row>
    <row r="16" spans="1:7" x14ac:dyDescent="0.25">
      <c r="A16" s="74" t="s">
        <v>108</v>
      </c>
      <c r="B16" s="77" t="s">
        <v>118</v>
      </c>
      <c r="C16" s="91">
        <v>5136</v>
      </c>
      <c r="D16" s="85" t="s">
        <v>590</v>
      </c>
      <c r="E16" s="117"/>
      <c r="G16" s="119"/>
    </row>
    <row r="17" spans="1:7" x14ac:dyDescent="0.25">
      <c r="A17" s="75" t="s">
        <v>109</v>
      </c>
      <c r="B17" s="18" t="s">
        <v>118</v>
      </c>
      <c r="C17" s="92">
        <v>5136</v>
      </c>
      <c r="D17" s="85" t="s">
        <v>591</v>
      </c>
      <c r="E17" s="117"/>
      <c r="G17" s="119"/>
    </row>
    <row r="18" spans="1:7" x14ac:dyDescent="0.25">
      <c r="A18" s="75" t="s">
        <v>110</v>
      </c>
      <c r="B18" s="18" t="s">
        <v>118</v>
      </c>
      <c r="C18" s="92">
        <v>5625</v>
      </c>
      <c r="D18" s="85" t="s">
        <v>592</v>
      </c>
      <c r="E18" s="117"/>
      <c r="G18" s="119"/>
    </row>
    <row r="19" spans="1:7" ht="15.75" thickBot="1" x14ac:dyDescent="0.3">
      <c r="A19" s="17" t="s">
        <v>111</v>
      </c>
      <c r="B19" s="94" t="s">
        <v>118</v>
      </c>
      <c r="C19" s="96">
        <v>5625</v>
      </c>
      <c r="D19" s="85" t="s">
        <v>593</v>
      </c>
      <c r="E19" s="117"/>
      <c r="G19" s="119"/>
    </row>
    <row r="20" spans="1:7" x14ac:dyDescent="0.25">
      <c r="A20" s="74" t="s">
        <v>149</v>
      </c>
      <c r="B20" s="77" t="s">
        <v>150</v>
      </c>
      <c r="C20" s="97">
        <v>4394</v>
      </c>
      <c r="D20" s="85" t="s">
        <v>559</v>
      </c>
      <c r="E20" s="117"/>
      <c r="G20" s="119"/>
    </row>
    <row r="21" spans="1:7" x14ac:dyDescent="0.25">
      <c r="A21" s="75" t="s">
        <v>151</v>
      </c>
      <c r="B21" s="78" t="s">
        <v>150</v>
      </c>
      <c r="C21" s="98">
        <v>4971</v>
      </c>
      <c r="D21" s="85" t="s">
        <v>560</v>
      </c>
      <c r="E21" s="117"/>
      <c r="G21" s="119"/>
    </row>
    <row r="22" spans="1:7" x14ac:dyDescent="0.25">
      <c r="A22" s="75" t="s">
        <v>152</v>
      </c>
      <c r="B22" s="78" t="s">
        <v>150</v>
      </c>
      <c r="C22" s="98">
        <v>5343</v>
      </c>
      <c r="D22" s="85" t="s">
        <v>561</v>
      </c>
      <c r="E22" s="117"/>
      <c r="G22" s="119"/>
    </row>
    <row r="23" spans="1:7" ht="15.75" thickBot="1" x14ac:dyDescent="0.3">
      <c r="A23" s="76" t="s">
        <v>153</v>
      </c>
      <c r="B23" s="79" t="s">
        <v>150</v>
      </c>
      <c r="C23" s="99">
        <v>5717</v>
      </c>
      <c r="D23" s="85" t="s">
        <v>562</v>
      </c>
      <c r="E23" s="117"/>
      <c r="G23" s="119"/>
    </row>
    <row r="24" spans="1:7" x14ac:dyDescent="0.25">
      <c r="A24" s="8" t="s">
        <v>143</v>
      </c>
      <c r="B24" s="18" t="s">
        <v>144</v>
      </c>
      <c r="C24" s="95">
        <v>2271</v>
      </c>
      <c r="D24" s="85" t="s">
        <v>563</v>
      </c>
      <c r="E24" s="117"/>
      <c r="G24" s="119"/>
    </row>
    <row r="25" spans="1:7" x14ac:dyDescent="0.25">
      <c r="A25" s="8" t="s">
        <v>145</v>
      </c>
      <c r="B25" s="78" t="s">
        <v>144</v>
      </c>
      <c r="C25" s="92">
        <v>2721</v>
      </c>
      <c r="D25" s="85" t="s">
        <v>564</v>
      </c>
      <c r="E25" s="117"/>
      <c r="G25" s="119"/>
    </row>
    <row r="26" spans="1:7" x14ac:dyDescent="0.25">
      <c r="A26" s="8" t="s">
        <v>146</v>
      </c>
      <c r="B26" s="78" t="s">
        <v>144</v>
      </c>
      <c r="C26" s="92">
        <v>3253</v>
      </c>
      <c r="D26" s="85" t="s">
        <v>565</v>
      </c>
      <c r="E26" s="117"/>
      <c r="G26" s="119"/>
    </row>
    <row r="27" spans="1:7" x14ac:dyDescent="0.25">
      <c r="A27" s="8" t="s">
        <v>147</v>
      </c>
      <c r="B27" s="78" t="s">
        <v>144</v>
      </c>
      <c r="C27" s="92">
        <v>3813</v>
      </c>
      <c r="D27" s="85" t="s">
        <v>566</v>
      </c>
      <c r="E27" s="117"/>
      <c r="G27" s="119"/>
    </row>
    <row r="28" spans="1:7" ht="15.75" thickBot="1" x14ac:dyDescent="0.3">
      <c r="A28" s="16" t="s">
        <v>148</v>
      </c>
      <c r="B28" s="79" t="s">
        <v>144</v>
      </c>
      <c r="C28" s="93">
        <v>4265</v>
      </c>
      <c r="D28" s="85" t="s">
        <v>567</v>
      </c>
      <c r="E28" s="117"/>
      <c r="G28" s="119"/>
    </row>
    <row r="29" spans="1:7" x14ac:dyDescent="0.25">
      <c r="A29" s="74" t="s">
        <v>154</v>
      </c>
      <c r="B29" s="77" t="s">
        <v>155</v>
      </c>
      <c r="C29" s="91">
        <v>740</v>
      </c>
      <c r="D29" s="85" t="s">
        <v>568</v>
      </c>
      <c r="E29" s="117"/>
      <c r="G29" s="119"/>
    </row>
    <row r="30" spans="1:7" x14ac:dyDescent="0.25">
      <c r="A30" s="75" t="s">
        <v>156</v>
      </c>
      <c r="B30" s="78" t="s">
        <v>155</v>
      </c>
      <c r="C30" s="92">
        <v>879</v>
      </c>
      <c r="D30" s="85" t="s">
        <v>569</v>
      </c>
      <c r="E30" s="117"/>
      <c r="G30" s="119"/>
    </row>
    <row r="31" spans="1:7" x14ac:dyDescent="0.25">
      <c r="A31" s="75" t="s">
        <v>157</v>
      </c>
      <c r="B31" s="78" t="s">
        <v>155</v>
      </c>
      <c r="C31" s="92">
        <v>1019</v>
      </c>
      <c r="D31" s="85" t="s">
        <v>570</v>
      </c>
      <c r="E31" s="117"/>
      <c r="G31" s="119"/>
    </row>
    <row r="32" spans="1:7" x14ac:dyDescent="0.25">
      <c r="A32" s="75" t="s">
        <v>158</v>
      </c>
      <c r="B32" s="78" t="s">
        <v>155</v>
      </c>
      <c r="C32" s="92">
        <v>1151</v>
      </c>
      <c r="D32" s="85" t="s">
        <v>571</v>
      </c>
      <c r="E32" s="117"/>
      <c r="G32" s="119"/>
    </row>
    <row r="33" spans="1:7" ht="15.75" thickBot="1" x14ac:dyDescent="0.3">
      <c r="A33" s="76" t="s">
        <v>159</v>
      </c>
      <c r="B33" s="79" t="s">
        <v>155</v>
      </c>
      <c r="C33" s="93">
        <v>1285</v>
      </c>
      <c r="D33" s="85" t="s">
        <v>572</v>
      </c>
      <c r="E33" s="117"/>
      <c r="G33" s="119"/>
    </row>
    <row r="34" spans="1:7" x14ac:dyDescent="0.25">
      <c r="A34" s="21" t="s">
        <v>160</v>
      </c>
      <c r="B34" s="77" t="s">
        <v>161</v>
      </c>
      <c r="C34" s="91">
        <v>1348</v>
      </c>
      <c r="D34" s="85" t="s">
        <v>573</v>
      </c>
      <c r="E34" s="117"/>
      <c r="G34" s="119"/>
    </row>
    <row r="35" spans="1:7" x14ac:dyDescent="0.25">
      <c r="A35" s="22" t="s">
        <v>162</v>
      </c>
      <c r="B35" s="18" t="s">
        <v>161</v>
      </c>
      <c r="C35" s="92">
        <v>1511</v>
      </c>
      <c r="D35" s="85" t="s">
        <v>574</v>
      </c>
      <c r="E35" s="117"/>
      <c r="G35" s="119"/>
    </row>
    <row r="36" spans="1:7" x14ac:dyDescent="0.25">
      <c r="A36" s="22" t="s">
        <v>163</v>
      </c>
      <c r="B36" s="18" t="s">
        <v>161</v>
      </c>
      <c r="C36" s="92">
        <v>1674</v>
      </c>
      <c r="D36" s="85" t="s">
        <v>575</v>
      </c>
      <c r="E36" s="117"/>
      <c r="G36" s="119"/>
    </row>
    <row r="37" spans="1:7" ht="15.75" thickBot="1" x14ac:dyDescent="0.3">
      <c r="A37" s="84" t="s">
        <v>164</v>
      </c>
      <c r="B37" s="19" t="s">
        <v>161</v>
      </c>
      <c r="C37" s="93">
        <v>1838</v>
      </c>
      <c r="D37" s="85" t="s">
        <v>576</v>
      </c>
      <c r="E37" s="117"/>
      <c r="G37" s="119"/>
    </row>
    <row r="38" spans="1:7" x14ac:dyDescent="0.25">
      <c r="A38" s="21" t="s">
        <v>165</v>
      </c>
      <c r="B38" s="77" t="s">
        <v>166</v>
      </c>
      <c r="C38" s="91">
        <v>903</v>
      </c>
      <c r="D38" s="85" t="s">
        <v>577</v>
      </c>
      <c r="E38" s="117"/>
      <c r="G38" s="119"/>
    </row>
    <row r="39" spans="1:7" x14ac:dyDescent="0.25">
      <c r="A39" s="22" t="s">
        <v>167</v>
      </c>
      <c r="B39" s="78" t="s">
        <v>166</v>
      </c>
      <c r="C39" s="92">
        <v>1047</v>
      </c>
      <c r="D39" s="85" t="s">
        <v>578</v>
      </c>
      <c r="E39" s="117"/>
      <c r="G39" s="119"/>
    </row>
    <row r="40" spans="1:7" x14ac:dyDescent="0.25">
      <c r="A40" s="22" t="s">
        <v>168</v>
      </c>
      <c r="B40" s="78" t="s">
        <v>166</v>
      </c>
      <c r="C40" s="92">
        <v>1121</v>
      </c>
      <c r="D40" s="85" t="s">
        <v>579</v>
      </c>
      <c r="E40" s="117"/>
      <c r="G40" s="119"/>
    </row>
    <row r="41" spans="1:7" ht="15.75" thickBot="1" x14ac:dyDescent="0.3">
      <c r="A41" s="84" t="s">
        <v>169</v>
      </c>
      <c r="B41" s="79" t="s">
        <v>166</v>
      </c>
      <c r="C41" s="93">
        <v>1194</v>
      </c>
      <c r="D41" s="85" t="s">
        <v>580</v>
      </c>
      <c r="E41" s="117"/>
      <c r="G41" s="119"/>
    </row>
    <row r="42" spans="1:7" x14ac:dyDescent="0.25">
      <c r="A42" s="86" t="s">
        <v>193</v>
      </c>
      <c r="B42" s="87" t="s">
        <v>122</v>
      </c>
      <c r="C42" s="91">
        <v>1919</v>
      </c>
      <c r="D42" s="85" t="s">
        <v>598</v>
      </c>
      <c r="E42" s="117"/>
      <c r="F42" s="155"/>
      <c r="G42" s="119"/>
    </row>
    <row r="43" spans="1:7" x14ac:dyDescent="0.25">
      <c r="A43" s="75" t="s">
        <v>121</v>
      </c>
      <c r="B43" s="78" t="s">
        <v>122</v>
      </c>
      <c r="C43" s="92">
        <v>2087</v>
      </c>
      <c r="D43" s="85" t="s">
        <v>581</v>
      </c>
      <c r="E43" s="117"/>
      <c r="G43" s="119"/>
    </row>
    <row r="44" spans="1:7" x14ac:dyDescent="0.25">
      <c r="A44" s="75" t="s">
        <v>123</v>
      </c>
      <c r="B44" s="78" t="s">
        <v>122</v>
      </c>
      <c r="C44" s="92">
        <v>2385</v>
      </c>
      <c r="D44" s="85" t="s">
        <v>582</v>
      </c>
      <c r="E44" s="117"/>
      <c r="G44" s="119"/>
    </row>
    <row r="45" spans="1:7" ht="15.75" thickBot="1" x14ac:dyDescent="0.3">
      <c r="A45" s="76" t="s">
        <v>124</v>
      </c>
      <c r="B45" s="79" t="s">
        <v>122</v>
      </c>
      <c r="C45" s="93">
        <v>2721</v>
      </c>
      <c r="D45" s="85" t="s">
        <v>583</v>
      </c>
      <c r="E45" s="117"/>
      <c r="G45" s="119"/>
    </row>
    <row r="46" spans="1:7" x14ac:dyDescent="0.25">
      <c r="A46" s="74" t="s">
        <v>170</v>
      </c>
      <c r="B46" s="77" t="s">
        <v>144</v>
      </c>
      <c r="C46" s="91">
        <v>5163</v>
      </c>
      <c r="D46" s="85" t="s">
        <v>584</v>
      </c>
      <c r="E46" s="117"/>
      <c r="G46" s="119"/>
    </row>
    <row r="47" spans="1:7" ht="15.75" thickBot="1" x14ac:dyDescent="0.3">
      <c r="A47" s="76" t="s">
        <v>171</v>
      </c>
      <c r="B47" s="79" t="s">
        <v>144</v>
      </c>
      <c r="C47" s="93">
        <v>6760</v>
      </c>
      <c r="D47" s="85" t="s">
        <v>585</v>
      </c>
      <c r="E47" s="117"/>
      <c r="G47" s="119"/>
    </row>
    <row r="48" spans="1:7" ht="15.75" thickBot="1" x14ac:dyDescent="0.3">
      <c r="A48" s="81" t="s">
        <v>196</v>
      </c>
      <c r="B48" s="83" t="s">
        <v>197</v>
      </c>
      <c r="C48" s="100">
        <v>2147</v>
      </c>
      <c r="D48" s="85" t="s">
        <v>597</v>
      </c>
      <c r="E48" s="117"/>
      <c r="G48" s="119"/>
    </row>
    <row r="49" spans="1:8" ht="13.9" x14ac:dyDescent="0.25">
      <c r="E49" s="117"/>
      <c r="G49" s="119"/>
    </row>
    <row r="50" spans="1:8" ht="14.45" thickBot="1" x14ac:dyDescent="0.3">
      <c r="E50" s="117"/>
      <c r="G50" s="119"/>
    </row>
    <row r="51" spans="1:8" x14ac:dyDescent="0.25">
      <c r="A51" s="74" t="s">
        <v>364</v>
      </c>
      <c r="B51" s="77" t="s">
        <v>354</v>
      </c>
      <c r="C51" s="102">
        <v>9249</v>
      </c>
      <c r="D51" s="159" t="s">
        <v>535</v>
      </c>
      <c r="E51" s="117"/>
      <c r="G51" s="119"/>
    </row>
    <row r="52" spans="1:8" x14ac:dyDescent="0.25">
      <c r="A52" s="75" t="s">
        <v>363</v>
      </c>
      <c r="B52" s="78" t="s">
        <v>355</v>
      </c>
      <c r="C52" s="103">
        <v>9574</v>
      </c>
      <c r="D52" s="159" t="s">
        <v>536</v>
      </c>
      <c r="E52" s="117"/>
      <c r="G52" s="119"/>
    </row>
    <row r="53" spans="1:8" x14ac:dyDescent="0.25">
      <c r="A53" s="75" t="s">
        <v>365</v>
      </c>
      <c r="B53" s="78" t="s">
        <v>356</v>
      </c>
      <c r="C53" s="103">
        <v>10542</v>
      </c>
      <c r="D53" s="159" t="s">
        <v>531</v>
      </c>
      <c r="E53" s="117"/>
      <c r="G53" s="119"/>
    </row>
    <row r="54" spans="1:8" x14ac:dyDescent="0.25">
      <c r="A54" s="75" t="s">
        <v>366</v>
      </c>
      <c r="B54" s="78" t="s">
        <v>357</v>
      </c>
      <c r="C54" s="103">
        <v>10864</v>
      </c>
      <c r="D54" s="159" t="s">
        <v>532</v>
      </c>
      <c r="E54" s="117"/>
      <c r="G54" s="119"/>
    </row>
    <row r="55" spans="1:8" x14ac:dyDescent="0.25">
      <c r="A55" s="75" t="s">
        <v>370</v>
      </c>
      <c r="B55" s="78" t="s">
        <v>358</v>
      </c>
      <c r="C55" s="103">
        <v>9727</v>
      </c>
      <c r="D55" s="159" t="s">
        <v>538</v>
      </c>
      <c r="E55" s="117"/>
      <c r="G55" s="119"/>
    </row>
    <row r="56" spans="1:8" x14ac:dyDescent="0.25">
      <c r="A56" s="75" t="s">
        <v>368</v>
      </c>
      <c r="B56" s="78" t="s">
        <v>359</v>
      </c>
      <c r="C56" s="103">
        <v>10051</v>
      </c>
      <c r="D56" s="159" t="s">
        <v>530</v>
      </c>
      <c r="E56" s="117"/>
      <c r="G56" s="119"/>
    </row>
    <row r="57" spans="1:8" x14ac:dyDescent="0.25">
      <c r="A57" s="75" t="s">
        <v>371</v>
      </c>
      <c r="B57" s="78" t="s">
        <v>360</v>
      </c>
      <c r="C57" s="103">
        <v>11019</v>
      </c>
      <c r="D57" s="159" t="s">
        <v>533</v>
      </c>
      <c r="E57" s="117"/>
      <c r="G57" s="119"/>
    </row>
    <row r="58" spans="1:8" x14ac:dyDescent="0.25">
      <c r="A58" s="75" t="s">
        <v>367</v>
      </c>
      <c r="B58" s="78" t="s">
        <v>361</v>
      </c>
      <c r="C58" s="103">
        <v>11345</v>
      </c>
      <c r="D58" s="159" t="s">
        <v>534</v>
      </c>
      <c r="E58" s="117"/>
      <c r="G58" s="119"/>
    </row>
    <row r="59" spans="1:8" ht="15.75" thickBot="1" x14ac:dyDescent="0.3">
      <c r="A59" s="76" t="s">
        <v>369</v>
      </c>
      <c r="B59" s="79" t="s">
        <v>362</v>
      </c>
      <c r="C59" s="104">
        <v>9504</v>
      </c>
      <c r="D59" s="159" t="s">
        <v>537</v>
      </c>
      <c r="E59" s="117"/>
      <c r="G59" s="119"/>
    </row>
    <row r="60" spans="1:8" ht="14.45" thickBot="1" x14ac:dyDescent="0.3">
      <c r="E60" s="117"/>
      <c r="G60" s="119"/>
      <c r="H60" s="153"/>
    </row>
    <row r="61" spans="1:8" x14ac:dyDescent="0.25">
      <c r="A61" s="74" t="s">
        <v>125</v>
      </c>
      <c r="B61" s="3" t="s">
        <v>126</v>
      </c>
      <c r="C61" s="91">
        <v>3025</v>
      </c>
      <c r="D61" s="85" t="s">
        <v>594</v>
      </c>
      <c r="E61" s="117"/>
      <c r="F61" s="156"/>
      <c r="H61" s="119"/>
    </row>
    <row r="62" spans="1:8" x14ac:dyDescent="0.25">
      <c r="A62" s="75" t="s">
        <v>127</v>
      </c>
      <c r="B62" s="1" t="s">
        <v>128</v>
      </c>
      <c r="C62" s="92">
        <v>3122</v>
      </c>
      <c r="D62" s="85" t="s">
        <v>540</v>
      </c>
      <c r="E62" s="117"/>
      <c r="F62" s="156"/>
      <c r="H62" s="119"/>
    </row>
    <row r="63" spans="1:8" x14ac:dyDescent="0.25">
      <c r="A63" s="75" t="s">
        <v>129</v>
      </c>
      <c r="B63" s="1" t="s">
        <v>130</v>
      </c>
      <c r="C63" s="92">
        <v>3511</v>
      </c>
      <c r="D63" s="85" t="s">
        <v>539</v>
      </c>
      <c r="E63" s="117"/>
      <c r="F63" s="156"/>
      <c r="H63" s="119"/>
    </row>
    <row r="64" spans="1:8" x14ac:dyDescent="0.25">
      <c r="A64" s="75" t="s">
        <v>131</v>
      </c>
      <c r="B64" s="1" t="s">
        <v>132</v>
      </c>
      <c r="C64" s="92">
        <v>3839</v>
      </c>
      <c r="D64" s="85" t="s">
        <v>544</v>
      </c>
      <c r="E64" s="117"/>
      <c r="F64" s="156"/>
      <c r="H64" s="119"/>
    </row>
    <row r="65" spans="1:8" x14ac:dyDescent="0.25">
      <c r="A65" s="75" t="s">
        <v>133</v>
      </c>
      <c r="B65" s="1" t="s">
        <v>134</v>
      </c>
      <c r="C65" s="92">
        <v>3839</v>
      </c>
      <c r="D65" s="85" t="s">
        <v>595</v>
      </c>
      <c r="E65" s="117"/>
      <c r="F65" s="156"/>
      <c r="H65" s="119"/>
    </row>
    <row r="66" spans="1:8" x14ac:dyDescent="0.25">
      <c r="A66" s="75" t="s">
        <v>172</v>
      </c>
      <c r="B66" s="1" t="s">
        <v>173</v>
      </c>
      <c r="C66" s="92">
        <v>4161</v>
      </c>
      <c r="D66" s="85" t="s">
        <v>596</v>
      </c>
      <c r="E66" s="117"/>
      <c r="F66" s="156"/>
      <c r="H66" s="119"/>
    </row>
    <row r="67" spans="1:8" x14ac:dyDescent="0.25">
      <c r="A67" s="75" t="s">
        <v>174</v>
      </c>
      <c r="B67" s="1" t="s">
        <v>175</v>
      </c>
      <c r="C67" s="92">
        <v>4388</v>
      </c>
      <c r="D67" s="85" t="s">
        <v>541</v>
      </c>
      <c r="E67" s="117"/>
      <c r="F67" s="156"/>
      <c r="H67" s="119"/>
    </row>
    <row r="68" spans="1:8" x14ac:dyDescent="0.25">
      <c r="A68" s="75" t="s">
        <v>194</v>
      </c>
      <c r="B68" s="1" t="s">
        <v>195</v>
      </c>
      <c r="C68" s="92">
        <v>2563</v>
      </c>
      <c r="D68" s="85" t="s">
        <v>542</v>
      </c>
      <c r="E68" s="117"/>
      <c r="F68" s="156"/>
      <c r="H68" s="119"/>
    </row>
    <row r="69" spans="1:8" x14ac:dyDescent="0.25">
      <c r="A69" s="75" t="s">
        <v>135</v>
      </c>
      <c r="B69" s="1" t="s">
        <v>136</v>
      </c>
      <c r="C69" s="92">
        <v>2661</v>
      </c>
      <c r="D69" s="85" t="s">
        <v>545</v>
      </c>
      <c r="E69" s="117"/>
      <c r="F69" s="156"/>
      <c r="H69" s="119"/>
    </row>
    <row r="70" spans="1:8" x14ac:dyDescent="0.25">
      <c r="A70" s="75" t="s">
        <v>137</v>
      </c>
      <c r="B70" s="1" t="s">
        <v>138</v>
      </c>
      <c r="C70" s="92">
        <v>3349</v>
      </c>
      <c r="D70" s="85" t="s">
        <v>546</v>
      </c>
      <c r="E70" s="117"/>
      <c r="F70" s="156"/>
      <c r="H70" s="119"/>
    </row>
    <row r="71" spans="1:8" x14ac:dyDescent="0.25">
      <c r="A71" s="75" t="s">
        <v>139</v>
      </c>
      <c r="B71" s="1" t="s">
        <v>140</v>
      </c>
      <c r="C71" s="92">
        <v>3576</v>
      </c>
      <c r="D71" s="85" t="s">
        <v>543</v>
      </c>
      <c r="E71" s="117"/>
      <c r="F71" s="156"/>
      <c r="H71" s="119"/>
    </row>
    <row r="72" spans="1:8" x14ac:dyDescent="0.25">
      <c r="A72" s="75" t="s">
        <v>190</v>
      </c>
      <c r="B72" s="1" t="s">
        <v>191</v>
      </c>
      <c r="C72" s="80">
        <v>719</v>
      </c>
      <c r="D72" s="85" t="s">
        <v>547</v>
      </c>
      <c r="E72" s="117"/>
      <c r="F72" s="156"/>
      <c r="H72" s="119"/>
    </row>
    <row r="73" spans="1:8" ht="30.75" thickBot="1" x14ac:dyDescent="0.3">
      <c r="A73" s="88" t="s">
        <v>141</v>
      </c>
      <c r="B73" s="89" t="s">
        <v>142</v>
      </c>
      <c r="C73" s="80">
        <v>1054</v>
      </c>
      <c r="D73" s="85" t="s">
        <v>548</v>
      </c>
      <c r="E73" s="117"/>
      <c r="F73" s="156"/>
      <c r="H73" s="119"/>
    </row>
    <row r="74" spans="1:8" ht="13.9" x14ac:dyDescent="0.25">
      <c r="E74" s="117"/>
      <c r="F74" s="152"/>
      <c r="G74" s="119"/>
      <c r="H74" s="153"/>
    </row>
    <row r="75" spans="1:8" ht="13.9" x14ac:dyDescent="0.25">
      <c r="E75" s="117"/>
      <c r="F75" s="152"/>
      <c r="G75" s="119"/>
    </row>
    <row r="76" spans="1:8" ht="13.9" x14ac:dyDescent="0.25">
      <c r="E76" s="117"/>
      <c r="F76" s="152"/>
      <c r="G76" s="119"/>
    </row>
    <row r="77" spans="1:8" ht="13.9" x14ac:dyDescent="0.25">
      <c r="E77" s="117"/>
      <c r="F77" s="152"/>
      <c r="G77" s="119"/>
    </row>
    <row r="78" spans="1:8" ht="13.9" x14ac:dyDescent="0.25">
      <c r="E78" s="117"/>
      <c r="F78" s="152"/>
      <c r="G78" s="119"/>
    </row>
    <row r="79" spans="1:8" ht="13.9" x14ac:dyDescent="0.25">
      <c r="E79" s="117"/>
      <c r="F79" s="152"/>
      <c r="G79" s="119"/>
    </row>
    <row r="80" spans="1:8" ht="13.9" x14ac:dyDescent="0.25">
      <c r="E80" s="117"/>
      <c r="F80" s="152"/>
      <c r="G80" s="119"/>
    </row>
    <row r="81" spans="5:7" ht="13.9" x14ac:dyDescent="0.25">
      <c r="E81" s="117"/>
      <c r="F81" s="152"/>
      <c r="G81" s="119"/>
    </row>
    <row r="82" spans="5:7" ht="13.9" x14ac:dyDescent="0.25">
      <c r="E82" s="117"/>
      <c r="F82" s="152"/>
      <c r="G82" s="119"/>
    </row>
    <row r="83" spans="5:7" ht="13.9" x14ac:dyDescent="0.25">
      <c r="E83" s="117"/>
      <c r="F83" s="152"/>
      <c r="G83" s="119"/>
    </row>
    <row r="84" spans="5:7" ht="13.9" x14ac:dyDescent="0.25">
      <c r="E84" s="117"/>
      <c r="F84" s="116"/>
      <c r="G84" s="119"/>
    </row>
    <row r="85" spans="5:7" ht="13.9" x14ac:dyDescent="0.25">
      <c r="E85" s="117"/>
      <c r="F85" s="116"/>
      <c r="G85" s="119"/>
    </row>
    <row r="86" spans="5:7" ht="13.9" x14ac:dyDescent="0.25">
      <c r="E86" s="117"/>
      <c r="F86" s="116"/>
      <c r="G86" s="119"/>
    </row>
    <row r="87" spans="5:7" ht="13.9" x14ac:dyDescent="0.25">
      <c r="E87" s="117"/>
      <c r="F87" s="116"/>
      <c r="G87" s="119"/>
    </row>
    <row r="88" spans="5:7" ht="13.9" x14ac:dyDescent="0.25">
      <c r="E88" s="117"/>
      <c r="F88" s="116"/>
      <c r="G88" s="119"/>
    </row>
    <row r="89" spans="5:7" ht="13.9" x14ac:dyDescent="0.25">
      <c r="E89" s="117"/>
      <c r="F89" s="116"/>
      <c r="G89" s="119"/>
    </row>
    <row r="90" spans="5:7" ht="13.9" x14ac:dyDescent="0.25">
      <c r="E90" s="117"/>
      <c r="F90" s="116"/>
      <c r="G90" s="119"/>
    </row>
    <row r="91" spans="5:7" ht="13.9" x14ac:dyDescent="0.25">
      <c r="E91" s="117"/>
      <c r="F91" s="116"/>
      <c r="G91" s="119"/>
    </row>
    <row r="92" spans="5:7" ht="13.9" x14ac:dyDescent="0.25">
      <c r="E92" s="117"/>
      <c r="F92" s="116"/>
      <c r="G92" s="119"/>
    </row>
    <row r="93" spans="5:7" ht="13.9" x14ac:dyDescent="0.25">
      <c r="E93" s="117"/>
      <c r="F93" s="116"/>
      <c r="G93" s="119"/>
    </row>
    <row r="94" spans="5:7" ht="13.9" x14ac:dyDescent="0.25">
      <c r="E94" s="117"/>
      <c r="F94" s="116"/>
      <c r="G94" s="119"/>
    </row>
    <row r="95" spans="5:7" ht="13.9" x14ac:dyDescent="0.25">
      <c r="E95" s="117"/>
      <c r="F95" s="116"/>
      <c r="G95" s="119"/>
    </row>
    <row r="96" spans="5:7" ht="13.9" x14ac:dyDescent="0.25">
      <c r="E96" s="117"/>
      <c r="F96" s="116"/>
      <c r="G96" s="119"/>
    </row>
    <row r="97" spans="5:7" ht="13.9" x14ac:dyDescent="0.25">
      <c r="E97" s="117"/>
      <c r="F97" s="116"/>
      <c r="G97" s="119"/>
    </row>
    <row r="98" spans="5:7" ht="13.9" x14ac:dyDescent="0.25">
      <c r="E98" s="117"/>
      <c r="F98" s="116"/>
      <c r="G98" s="119"/>
    </row>
    <row r="99" spans="5:7" ht="13.9" x14ac:dyDescent="0.25">
      <c r="E99" s="117"/>
      <c r="F99" s="116"/>
      <c r="G99" s="119"/>
    </row>
    <row r="100" spans="5:7" ht="13.9" x14ac:dyDescent="0.25">
      <c r="E100" s="117"/>
      <c r="G100" s="119"/>
    </row>
    <row r="101" spans="5:7" ht="13.9" x14ac:dyDescent="0.25">
      <c r="E101" s="117"/>
      <c r="G101" s="119"/>
    </row>
    <row r="102" spans="5:7" ht="13.9" x14ac:dyDescent="0.25">
      <c r="E102" s="117"/>
      <c r="G102" s="119"/>
    </row>
    <row r="103" spans="5:7" ht="13.9" x14ac:dyDescent="0.25">
      <c r="E103" s="117"/>
      <c r="G103" s="119"/>
    </row>
    <row r="104" spans="5:7" x14ac:dyDescent="0.25">
      <c r="E104" s="117"/>
      <c r="G104" s="119"/>
    </row>
    <row r="105" spans="5:7" x14ac:dyDescent="0.25">
      <c r="E105" s="117"/>
      <c r="G105" s="119"/>
    </row>
    <row r="106" spans="5:7" x14ac:dyDescent="0.25">
      <c r="E106" s="117"/>
      <c r="G106" s="119"/>
    </row>
    <row r="107" spans="5:7" x14ac:dyDescent="0.25">
      <c r="E107" s="117"/>
      <c r="G107" s="119"/>
    </row>
    <row r="108" spans="5:7" x14ac:dyDescent="0.25">
      <c r="E108" s="117"/>
      <c r="G108" s="119"/>
    </row>
    <row r="109" spans="5:7" x14ac:dyDescent="0.25">
      <c r="E109" s="117"/>
      <c r="G109" s="119"/>
    </row>
    <row r="110" spans="5:7" x14ac:dyDescent="0.25">
      <c r="E110" s="117"/>
      <c r="G110" s="119"/>
    </row>
    <row r="111" spans="5:7" x14ac:dyDescent="0.25">
      <c r="E111" s="117"/>
      <c r="G111" s="119"/>
    </row>
    <row r="112" spans="5:7" x14ac:dyDescent="0.25">
      <c r="E112" s="117"/>
      <c r="G112" s="119"/>
    </row>
    <row r="113" spans="5:7" x14ac:dyDescent="0.25">
      <c r="E113" s="117"/>
      <c r="G113" s="119"/>
    </row>
    <row r="114" spans="5:7" x14ac:dyDescent="0.25">
      <c r="E114" s="117"/>
      <c r="G114" s="119"/>
    </row>
    <row r="115" spans="5:7" x14ac:dyDescent="0.25">
      <c r="E115" s="117"/>
      <c r="G115" s="119"/>
    </row>
    <row r="116" spans="5:7" x14ac:dyDescent="0.25">
      <c r="E116" s="117"/>
      <c r="G116" s="119"/>
    </row>
    <row r="117" spans="5:7" x14ac:dyDescent="0.25">
      <c r="E117" s="117"/>
      <c r="G117" s="119"/>
    </row>
    <row r="118" spans="5:7" x14ac:dyDescent="0.25">
      <c r="E118" s="117"/>
      <c r="G118" s="119"/>
    </row>
    <row r="119" spans="5:7" x14ac:dyDescent="0.25">
      <c r="E119" s="117"/>
      <c r="F119" s="28"/>
      <c r="G119" s="119"/>
    </row>
    <row r="120" spans="5:7" x14ac:dyDescent="0.25">
      <c r="E120" s="117"/>
      <c r="F120" s="28"/>
      <c r="G120" s="119"/>
    </row>
    <row r="121" spans="5:7" x14ac:dyDescent="0.25">
      <c r="E121" s="117"/>
      <c r="F121" s="28"/>
      <c r="G121" s="119"/>
    </row>
    <row r="122" spans="5:7" x14ac:dyDescent="0.25">
      <c r="E122" s="117"/>
      <c r="F122" s="28"/>
      <c r="G122" s="119"/>
    </row>
    <row r="123" spans="5:7" x14ac:dyDescent="0.25">
      <c r="E123" s="117"/>
      <c r="F123" s="28"/>
      <c r="G123" s="119"/>
    </row>
    <row r="124" spans="5:7" x14ac:dyDescent="0.25">
      <c r="E124" s="117"/>
      <c r="G124" s="119"/>
    </row>
    <row r="125" spans="5:7" x14ac:dyDescent="0.25">
      <c r="E125" s="117"/>
      <c r="G125" s="119"/>
    </row>
    <row r="126" spans="5:7" x14ac:dyDescent="0.25">
      <c r="E126" s="117"/>
      <c r="G126" s="119"/>
    </row>
    <row r="127" spans="5:7" x14ac:dyDescent="0.25">
      <c r="E127" s="117"/>
      <c r="G127" s="119"/>
    </row>
    <row r="128" spans="5:7" x14ac:dyDescent="0.25">
      <c r="E128" s="117"/>
      <c r="G128" s="119"/>
    </row>
    <row r="129" spans="5:7" x14ac:dyDescent="0.25">
      <c r="E129" s="117"/>
      <c r="G129" s="119"/>
    </row>
    <row r="130" spans="5:7" x14ac:dyDescent="0.25">
      <c r="E130" s="117"/>
      <c r="G130" s="119"/>
    </row>
    <row r="131" spans="5:7" x14ac:dyDescent="0.25">
      <c r="E131" s="117"/>
      <c r="G131" s="119"/>
    </row>
    <row r="132" spans="5:7" x14ac:dyDescent="0.25">
      <c r="E132" s="117"/>
      <c r="G132" s="119"/>
    </row>
    <row r="133" spans="5:7" x14ac:dyDescent="0.25">
      <c r="E133" s="117"/>
      <c r="G133" s="119"/>
    </row>
    <row r="134" spans="5:7" x14ac:dyDescent="0.25">
      <c r="E134" s="117"/>
      <c r="G134" s="119"/>
    </row>
    <row r="135" spans="5:7" x14ac:dyDescent="0.25">
      <c r="E135" s="117"/>
      <c r="G135" s="119"/>
    </row>
    <row r="136" spans="5:7" x14ac:dyDescent="0.25">
      <c r="E136" s="117"/>
      <c r="G136" s="119"/>
    </row>
    <row r="137" spans="5:7" x14ac:dyDescent="0.25">
      <c r="E137" s="117"/>
      <c r="G137" s="119"/>
    </row>
    <row r="138" spans="5:7" x14ac:dyDescent="0.25">
      <c r="E138" s="117"/>
      <c r="G138" s="119"/>
    </row>
    <row r="139" spans="5:7" x14ac:dyDescent="0.25">
      <c r="E139" s="117"/>
      <c r="G139" s="119"/>
    </row>
    <row r="140" spans="5:7" x14ac:dyDescent="0.25">
      <c r="E140" s="117"/>
      <c r="G140" s="119"/>
    </row>
    <row r="141" spans="5:7" x14ac:dyDescent="0.25">
      <c r="E141" s="117"/>
      <c r="G141" s="119"/>
    </row>
    <row r="142" spans="5:7" x14ac:dyDescent="0.25">
      <c r="E142" s="117"/>
      <c r="G142" s="119"/>
    </row>
    <row r="143" spans="5:7" x14ac:dyDescent="0.25">
      <c r="E143" s="117"/>
      <c r="G143" s="119"/>
    </row>
    <row r="144" spans="5:7" x14ac:dyDescent="0.25">
      <c r="E144" s="117"/>
      <c r="G144" s="119"/>
    </row>
    <row r="145" spans="5:7" x14ac:dyDescent="0.25">
      <c r="E145" s="117"/>
      <c r="G145" s="119"/>
    </row>
    <row r="146" spans="5:7" x14ac:dyDescent="0.25">
      <c r="E146" s="117"/>
      <c r="G146" s="119"/>
    </row>
    <row r="147" spans="5:7" x14ac:dyDescent="0.25">
      <c r="E147" s="117"/>
      <c r="G147" s="119"/>
    </row>
    <row r="148" spans="5:7" x14ac:dyDescent="0.25">
      <c r="E148" s="117"/>
      <c r="G148" s="119"/>
    </row>
    <row r="149" spans="5:7" x14ac:dyDescent="0.25">
      <c r="E149" s="154"/>
      <c r="F149" s="155"/>
      <c r="G149" s="119"/>
    </row>
    <row r="150" spans="5:7" x14ac:dyDescent="0.25">
      <c r="E150" s="117"/>
      <c r="G150" s="119"/>
    </row>
    <row r="151" spans="5:7" x14ac:dyDescent="0.25">
      <c r="E151" s="117"/>
      <c r="G151" s="119"/>
    </row>
    <row r="152" spans="5:7" x14ac:dyDescent="0.25">
      <c r="E152" s="117"/>
      <c r="G152" s="119"/>
    </row>
    <row r="153" spans="5:7" x14ac:dyDescent="0.25">
      <c r="E153" s="117"/>
      <c r="G153" s="119"/>
    </row>
    <row r="154" spans="5:7" x14ac:dyDescent="0.25">
      <c r="E154" s="117"/>
      <c r="G154" s="119"/>
    </row>
    <row r="155" spans="5:7" x14ac:dyDescent="0.25">
      <c r="E155" s="117"/>
      <c r="G155" s="119"/>
    </row>
    <row r="156" spans="5:7" x14ac:dyDescent="0.25">
      <c r="E156" s="117"/>
      <c r="G156" s="119"/>
    </row>
    <row r="157" spans="5:7" x14ac:dyDescent="0.25">
      <c r="E157" s="117"/>
      <c r="G157" s="119"/>
    </row>
    <row r="158" spans="5:7" x14ac:dyDescent="0.25">
      <c r="E158" s="117"/>
      <c r="G158" s="119"/>
    </row>
    <row r="159" spans="5:7" x14ac:dyDescent="0.25">
      <c r="E159" s="117"/>
      <c r="G159" s="119"/>
    </row>
    <row r="160" spans="5:7" x14ac:dyDescent="0.25">
      <c r="E160" s="117"/>
      <c r="F160" s="116"/>
      <c r="G160" s="119"/>
    </row>
    <row r="161" spans="5:7" x14ac:dyDescent="0.25">
      <c r="E161" s="117"/>
      <c r="F161" s="116"/>
      <c r="G161" s="119"/>
    </row>
    <row r="162" spans="5:7" x14ac:dyDescent="0.25">
      <c r="E162" s="117"/>
      <c r="F162" s="116"/>
      <c r="G162" s="119"/>
    </row>
    <row r="163" spans="5:7" x14ac:dyDescent="0.25">
      <c r="E163" s="117"/>
      <c r="F163" s="116"/>
      <c r="G163" s="119"/>
    </row>
    <row r="164" spans="5:7" x14ac:dyDescent="0.25">
      <c r="E164" s="117"/>
      <c r="F164" s="152"/>
      <c r="G164" s="119"/>
    </row>
    <row r="165" spans="5:7" x14ac:dyDescent="0.25">
      <c r="E165" s="117"/>
      <c r="G165" s="119"/>
    </row>
    <row r="166" spans="5:7" x14ac:dyDescent="0.25">
      <c r="E166" s="117"/>
      <c r="F166" s="28"/>
      <c r="G166" s="119"/>
    </row>
    <row r="167" spans="5:7" x14ac:dyDescent="0.25">
      <c r="E167" s="117"/>
      <c r="F167" s="28"/>
      <c r="G167" s="119"/>
    </row>
    <row r="168" spans="5:7" x14ac:dyDescent="0.25">
      <c r="E168" s="117"/>
      <c r="F168" s="28"/>
      <c r="G168" s="119"/>
    </row>
    <row r="169" spans="5:7" x14ac:dyDescent="0.25">
      <c r="E169" s="117"/>
      <c r="F169" s="28"/>
      <c r="G169" s="119"/>
    </row>
    <row r="170" spans="5:7" x14ac:dyDescent="0.25">
      <c r="E170" s="117"/>
      <c r="F170" s="28"/>
      <c r="G170" s="119"/>
    </row>
    <row r="171" spans="5:7" x14ac:dyDescent="0.25">
      <c r="E171" s="117"/>
      <c r="G171" s="119"/>
    </row>
    <row r="172" spans="5:7" x14ac:dyDescent="0.25">
      <c r="E172" s="117"/>
      <c r="F172" s="116"/>
      <c r="G172" s="119"/>
    </row>
    <row r="173" spans="5:7" x14ac:dyDescent="0.25">
      <c r="E173" s="117"/>
      <c r="F173" s="116"/>
      <c r="G173" s="119"/>
    </row>
    <row r="174" spans="5:7" x14ac:dyDescent="0.25">
      <c r="E174" s="117"/>
      <c r="F174" s="116"/>
      <c r="G174" s="119"/>
    </row>
    <row r="175" spans="5:7" x14ac:dyDescent="0.25">
      <c r="E175" s="117"/>
      <c r="F175" s="116"/>
      <c r="G175" s="119"/>
    </row>
    <row r="176" spans="5:7" x14ac:dyDescent="0.25">
      <c r="E176" s="117"/>
      <c r="F176" s="116"/>
      <c r="G176" s="119"/>
    </row>
    <row r="177" spans="5:7" x14ac:dyDescent="0.25">
      <c r="E177" s="117"/>
      <c r="F177" s="116"/>
      <c r="G177" s="119"/>
    </row>
    <row r="178" spans="5:7" x14ac:dyDescent="0.25">
      <c r="E178" s="117"/>
      <c r="F178" s="116"/>
      <c r="G178" s="119"/>
    </row>
    <row r="179" spans="5:7" x14ac:dyDescent="0.25">
      <c r="E179" s="117"/>
      <c r="F179" s="116"/>
      <c r="G179" s="119"/>
    </row>
    <row r="180" spans="5:7" x14ac:dyDescent="0.25">
      <c r="E180" s="117"/>
      <c r="F180" s="116"/>
      <c r="G180" s="119"/>
    </row>
    <row r="181" spans="5:7" x14ac:dyDescent="0.25">
      <c r="E181" s="117"/>
      <c r="F181" s="116"/>
      <c r="G181" s="119"/>
    </row>
    <row r="182" spans="5:7" x14ac:dyDescent="0.25">
      <c r="E182" s="117"/>
      <c r="F182" s="116"/>
      <c r="G182" s="119"/>
    </row>
    <row r="183" spans="5:7" x14ac:dyDescent="0.25">
      <c r="E183" s="117"/>
      <c r="F183" s="116"/>
      <c r="G183" s="119"/>
    </row>
    <row r="184" spans="5:7" x14ac:dyDescent="0.25">
      <c r="G184" s="119"/>
    </row>
    <row r="185" spans="5:7" x14ac:dyDescent="0.25">
      <c r="E185" s="156"/>
      <c r="G185" s="119"/>
    </row>
    <row r="186" spans="5:7" x14ac:dyDescent="0.25">
      <c r="E186" s="156"/>
      <c r="G186" s="119"/>
    </row>
    <row r="187" spans="5:7" x14ac:dyDescent="0.25">
      <c r="E187" s="156"/>
      <c r="G187" s="119"/>
    </row>
    <row r="188" spans="5:7" x14ac:dyDescent="0.25">
      <c r="E188" s="156"/>
      <c r="G188" s="119"/>
    </row>
    <row r="189" spans="5:7" x14ac:dyDescent="0.25">
      <c r="E189" s="156"/>
      <c r="G189" s="119"/>
    </row>
    <row r="190" spans="5:7" x14ac:dyDescent="0.25">
      <c r="E190" s="156"/>
      <c r="G190" s="119"/>
    </row>
    <row r="191" spans="5:7" x14ac:dyDescent="0.25">
      <c r="E191" s="156"/>
      <c r="G191" s="119"/>
    </row>
    <row r="192" spans="5:7" x14ac:dyDescent="0.25">
      <c r="E192" s="156"/>
      <c r="G192" s="119"/>
    </row>
    <row r="193" spans="5:7" x14ac:dyDescent="0.25">
      <c r="E193" s="156"/>
      <c r="G193" s="119"/>
    </row>
    <row r="194" spans="5:7" x14ac:dyDescent="0.25">
      <c r="E194" s="156"/>
      <c r="G194" s="119"/>
    </row>
    <row r="195" spans="5:7" x14ac:dyDescent="0.25">
      <c r="E195" s="156"/>
      <c r="G195" s="119"/>
    </row>
    <row r="196" spans="5:7" x14ac:dyDescent="0.25">
      <c r="E196" s="156"/>
      <c r="G196" s="119"/>
    </row>
    <row r="197" spans="5:7" x14ac:dyDescent="0.25">
      <c r="E197" s="156"/>
      <c r="G197" s="119"/>
    </row>
    <row r="198" spans="5:7" x14ac:dyDescent="0.25">
      <c r="E198" s="156"/>
      <c r="G198" s="119"/>
    </row>
    <row r="199" spans="5:7" x14ac:dyDescent="0.25">
      <c r="E199" s="156"/>
      <c r="G199" s="119"/>
    </row>
    <row r="200" spans="5:7" x14ac:dyDescent="0.25">
      <c r="E200" s="156"/>
      <c r="G200" s="119"/>
    </row>
    <row r="201" spans="5:7" x14ac:dyDescent="0.25">
      <c r="E201" s="156"/>
      <c r="G201" s="119"/>
    </row>
    <row r="202" spans="5:7" x14ac:dyDescent="0.25">
      <c r="E202" s="156"/>
      <c r="G202" s="119"/>
    </row>
    <row r="203" spans="5:7" x14ac:dyDescent="0.25">
      <c r="E203" s="156"/>
      <c r="G203" s="119"/>
    </row>
    <row r="204" spans="5:7" x14ac:dyDescent="0.25">
      <c r="E204" s="156"/>
      <c r="G204" s="119"/>
    </row>
    <row r="205" spans="5:7" x14ac:dyDescent="0.25">
      <c r="E205" s="156"/>
      <c r="G205" s="119"/>
    </row>
    <row r="206" spans="5:7" x14ac:dyDescent="0.25">
      <c r="E206" s="156"/>
      <c r="G206" s="119"/>
    </row>
    <row r="207" spans="5:7" x14ac:dyDescent="0.25">
      <c r="E207" s="156"/>
      <c r="G207" s="119"/>
    </row>
    <row r="208" spans="5:7" x14ac:dyDescent="0.25">
      <c r="E208" s="156"/>
      <c r="G208" s="119"/>
    </row>
    <row r="209" spans="5:7" x14ac:dyDescent="0.25">
      <c r="E209" s="156"/>
      <c r="G209" s="157"/>
    </row>
    <row r="210" spans="5:7" x14ac:dyDescent="0.25">
      <c r="E210" s="156"/>
      <c r="G210" s="157"/>
    </row>
    <row r="211" spans="5:7" x14ac:dyDescent="0.25">
      <c r="E211" s="156"/>
      <c r="G211" s="119"/>
    </row>
    <row r="212" spans="5:7" x14ac:dyDescent="0.25">
      <c r="E212" s="156"/>
      <c r="G212" s="119"/>
    </row>
    <row r="213" spans="5:7" x14ac:dyDescent="0.25">
      <c r="E213" s="156"/>
      <c r="G213" s="119"/>
    </row>
    <row r="214" spans="5:7" x14ac:dyDescent="0.25">
      <c r="E214" s="156"/>
      <c r="G214" s="119"/>
    </row>
    <row r="215" spans="5:7" x14ac:dyDescent="0.25">
      <c r="E215" s="156"/>
      <c r="G215" s="119"/>
    </row>
    <row r="216" spans="5:7" x14ac:dyDescent="0.25">
      <c r="E216" s="156"/>
      <c r="G216" s="119"/>
    </row>
    <row r="217" spans="5:7" x14ac:dyDescent="0.25">
      <c r="E217" s="156"/>
      <c r="G217" s="119"/>
    </row>
    <row r="218" spans="5:7" x14ac:dyDescent="0.25">
      <c r="E218" s="156"/>
      <c r="G218" s="119"/>
    </row>
    <row r="219" spans="5:7" x14ac:dyDescent="0.25">
      <c r="E219" s="156"/>
      <c r="G219" s="119"/>
    </row>
    <row r="220" spans="5:7" x14ac:dyDescent="0.25">
      <c r="E220" s="156"/>
      <c r="G220" s="119"/>
    </row>
    <row r="221" spans="5:7" x14ac:dyDescent="0.25">
      <c r="E221" s="156"/>
      <c r="G221" s="119"/>
    </row>
    <row r="222" spans="5:7" x14ac:dyDescent="0.25">
      <c r="E222" s="156"/>
      <c r="G222" s="119"/>
    </row>
    <row r="223" spans="5:7" x14ac:dyDescent="0.25">
      <c r="E223" s="156"/>
      <c r="G223" s="119"/>
    </row>
    <row r="224" spans="5:7" x14ac:dyDescent="0.25">
      <c r="E224" s="156"/>
      <c r="G224" s="119"/>
    </row>
    <row r="225" spans="5:7" x14ac:dyDescent="0.25">
      <c r="E225" s="156"/>
      <c r="G225" s="119"/>
    </row>
    <row r="226" spans="5:7" x14ac:dyDescent="0.25">
      <c r="E226" s="154"/>
      <c r="F226" s="158"/>
      <c r="G226" s="119"/>
    </row>
    <row r="227" spans="5:7" x14ac:dyDescent="0.25">
      <c r="E227" s="154"/>
      <c r="F227" s="158"/>
      <c r="G227" s="119"/>
    </row>
    <row r="228" spans="5:7" x14ac:dyDescent="0.25">
      <c r="E228" s="156"/>
      <c r="G228" s="119"/>
    </row>
    <row r="229" spans="5:7" x14ac:dyDescent="0.25">
      <c r="E229" s="156"/>
      <c r="G229" s="119"/>
    </row>
    <row r="230" spans="5:7" x14ac:dyDescent="0.25">
      <c r="E230" s="156"/>
      <c r="G230" s="119"/>
    </row>
    <row r="231" spans="5:7" x14ac:dyDescent="0.25">
      <c r="G231" s="119"/>
    </row>
    <row r="232" spans="5:7" x14ac:dyDescent="0.25">
      <c r="E232" s="156"/>
      <c r="G232" s="119"/>
    </row>
    <row r="233" spans="5:7" x14ac:dyDescent="0.25">
      <c r="E233" s="156"/>
      <c r="G233" s="119"/>
    </row>
    <row r="234" spans="5:7" x14ac:dyDescent="0.25">
      <c r="E234" s="156"/>
      <c r="G234" s="119"/>
    </row>
    <row r="235" spans="5:7" x14ac:dyDescent="0.25">
      <c r="E235" s="156"/>
      <c r="G235" s="119"/>
    </row>
    <row r="236" spans="5:7" x14ac:dyDescent="0.25">
      <c r="E236" s="156"/>
      <c r="G236" s="119"/>
    </row>
    <row r="237" spans="5:7" x14ac:dyDescent="0.25">
      <c r="E237" s="156"/>
      <c r="G237" s="119"/>
    </row>
    <row r="238" spans="5:7" x14ac:dyDescent="0.25">
      <c r="E238" s="156"/>
      <c r="G238" s="119"/>
    </row>
    <row r="239" spans="5:7" x14ac:dyDescent="0.25">
      <c r="E239" s="156"/>
      <c r="G239" s="119"/>
    </row>
    <row r="240" spans="5:7" x14ac:dyDescent="0.25">
      <c r="E240" s="156"/>
      <c r="G240" s="119"/>
    </row>
    <row r="241" spans="5:7" x14ac:dyDescent="0.25">
      <c r="E241" s="156"/>
      <c r="G241" s="119"/>
    </row>
    <row r="242" spans="5:7" x14ac:dyDescent="0.25">
      <c r="E242" s="156"/>
      <c r="G242" s="119"/>
    </row>
    <row r="243" spans="5:7" x14ac:dyDescent="0.25">
      <c r="E243" s="156"/>
      <c r="G243" s="119"/>
    </row>
    <row r="244" spans="5:7" x14ac:dyDescent="0.25">
      <c r="E244" s="156"/>
      <c r="G244" s="119"/>
    </row>
    <row r="245" spans="5:7" x14ac:dyDescent="0.25">
      <c r="G245" s="119"/>
    </row>
    <row r="246" spans="5:7" x14ac:dyDescent="0.25">
      <c r="E246" s="117"/>
      <c r="F246" s="116"/>
    </row>
    <row r="247" spans="5:7" x14ac:dyDescent="0.25">
      <c r="E247" s="117"/>
      <c r="F247" s="116"/>
    </row>
    <row r="248" spans="5:7" x14ac:dyDescent="0.25">
      <c r="E248" s="117"/>
      <c r="F248" s="116"/>
    </row>
    <row r="249" spans="5:7" x14ac:dyDescent="0.25">
      <c r="E249" s="117"/>
      <c r="F249" s="116"/>
    </row>
    <row r="250" spans="5:7" x14ac:dyDescent="0.25">
      <c r="E250" s="117"/>
      <c r="F250" s="116"/>
    </row>
    <row r="251" spans="5:7" x14ac:dyDescent="0.25">
      <c r="E251" s="127"/>
      <c r="F251" s="28"/>
    </row>
    <row r="252" spans="5:7" x14ac:dyDescent="0.25">
      <c r="E252" s="117"/>
      <c r="F252" s="116"/>
    </row>
    <row r="253" spans="5:7" x14ac:dyDescent="0.25">
      <c r="G253" s="119"/>
    </row>
    <row r="254" spans="5:7" x14ac:dyDescent="0.25">
      <c r="E254" s="156"/>
      <c r="G254" s="1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ONIX WOOD DIRECT</vt:lpstr>
      <vt:lpstr>ONIX WOOD</vt:lpstr>
      <vt:lpstr>Таблица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Manager</cp:lastModifiedBy>
  <cp:lastPrinted>2021-02-09T09:21:50Z</cp:lastPrinted>
  <dcterms:created xsi:type="dcterms:W3CDTF">2018-10-23T06:26:19Z</dcterms:created>
  <dcterms:modified xsi:type="dcterms:W3CDTF">2024-09-11T13:32:48Z</dcterms:modified>
</cp:coreProperties>
</file>